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tney\"/>
    </mc:Choice>
  </mc:AlternateContent>
  <bookViews>
    <workbookView xWindow="0" yWindow="2040" windowWidth="19440" windowHeight="12120"/>
  </bookViews>
  <sheets>
    <sheet name="FINDER" sheetId="1" r:id="rId1"/>
  </sheets>
  <calcPr calcId="162913"/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E53" i="1"/>
  <c r="F53" i="1"/>
  <c r="G53" i="1"/>
  <c r="H53" i="1"/>
  <c r="E54" i="1"/>
  <c r="F54" i="1"/>
  <c r="G54" i="1"/>
  <c r="H54" i="1"/>
  <c r="E55" i="1"/>
  <c r="F55" i="1"/>
  <c r="F2" i="1"/>
  <c r="E2" i="1"/>
</calcChain>
</file>

<file path=xl/sharedStrings.xml><?xml version="1.0" encoding="utf-8"?>
<sst xmlns="http://schemas.openxmlformats.org/spreadsheetml/2006/main" count="144" uniqueCount="103">
  <si>
    <t>FINDER 060.72 MARKING TAG SHEET (72</t>
  </si>
  <si>
    <t>FINDER 093.08 8-WAY JUMPER LINK FOR</t>
  </si>
  <si>
    <t>FINDER 093.20 20-WAY JUMPER LINK</t>
  </si>
  <si>
    <t>FINDER 093.64 MARKING TAG SHEET (64</t>
  </si>
  <si>
    <t>FINDER 095.18 8-WAY JUMPER LINK FOR</t>
  </si>
  <si>
    <t>20.22.8.120.0000</t>
  </si>
  <si>
    <t>FINDER 20.22.8.120.0000 2 STEP</t>
  </si>
  <si>
    <t>34.51.7.024.0010</t>
  </si>
  <si>
    <t>FINDER 34.51.7.024.0010 SLIM</t>
  </si>
  <si>
    <t>38.51.0.125.0060</t>
  </si>
  <si>
    <t>FINDER 38.51.0.125.0060 EMR</t>
  </si>
  <si>
    <t>38.51.7.024.0050</t>
  </si>
  <si>
    <t>FINDER 38.51.7.024.0050 EMR</t>
  </si>
  <si>
    <t>38.52.7.024.0050</t>
  </si>
  <si>
    <t>FINDER 38.52.7.024.0050 EMR</t>
  </si>
  <si>
    <t>40.52.8.120.0000</t>
  </si>
  <si>
    <t>FINDER 40.52.8.120.0000 PCB/PLUG-IN</t>
  </si>
  <si>
    <t>40.52.9.024.0000</t>
  </si>
  <si>
    <t>FINDER 40.52.9.024.0000 PCB/PLUG-IN</t>
  </si>
  <si>
    <t>40.61.9.024.0000</t>
  </si>
  <si>
    <t>FINDER 40.61.9.024.0000 PCB/PLUG-IN</t>
  </si>
  <si>
    <t>48.62.7.024.0050</t>
  </si>
  <si>
    <t>FINDER 48.62.7.024.0050 INTERFACE</t>
  </si>
  <si>
    <t>55.32.8.024.0040</t>
  </si>
  <si>
    <t>FINDER 55.32.8.024.0040 IND.</t>
  </si>
  <si>
    <t>55.32.8.120.0040</t>
  </si>
  <si>
    <t>FINDER 55.32.8.120.0040 IND.</t>
  </si>
  <si>
    <t>55.32.8.240.0040</t>
  </si>
  <si>
    <t>FINDER 55.32.8.240.0040 IND.</t>
  </si>
  <si>
    <t>55.32.9.024.0040</t>
  </si>
  <si>
    <t>FINDER 55.32.9.024.0040 IND.</t>
  </si>
  <si>
    <t>55.33.8.024.0010</t>
  </si>
  <si>
    <t>FINDER 55.33.8.024.0010 IND.</t>
  </si>
  <si>
    <t>55.33.8.120.0010</t>
  </si>
  <si>
    <t>FINDER 55.33.8.120.0010 IND.</t>
  </si>
  <si>
    <t>55.34.8.120.0040</t>
  </si>
  <si>
    <t>FINDER 55.34.8.120.0040 IND.</t>
  </si>
  <si>
    <t>55.34.8.240.0040</t>
  </si>
  <si>
    <t>FINDER 55.34.8.240.0040 IND.</t>
  </si>
  <si>
    <t>55.34.9.006.0090</t>
  </si>
  <si>
    <t>FINDER 55.34.9.006.0090 IND.</t>
  </si>
  <si>
    <t>55.34.9.024.0040</t>
  </si>
  <si>
    <t>FINDER 55.34.9.024.0040 IND.</t>
  </si>
  <si>
    <t>55.34.9.024.0090</t>
  </si>
  <si>
    <t>FINDER 55.34.9.024.0090 IND.</t>
  </si>
  <si>
    <t>56.32.8.120.0040</t>
  </si>
  <si>
    <t>FINDER 56.32.8.120.0040 IND.</t>
  </si>
  <si>
    <t>56.34.8.120.0040</t>
  </si>
  <si>
    <t>FINDER 56.34.8.120.0040 IND.</t>
  </si>
  <si>
    <t>56.34.8.240.0000</t>
  </si>
  <si>
    <t>FINDER 56.34.8.240.0000 IND.</t>
  </si>
  <si>
    <t>60.12.8.006.0000</t>
  </si>
  <si>
    <t>FINDER 60.12.8.006.0000 GENERAL</t>
  </si>
  <si>
    <t>60.12.8.012.0040</t>
  </si>
  <si>
    <t>FINDER 60.12.8.012.0040 GENERAL</t>
  </si>
  <si>
    <t>60.12.8.024.0040</t>
  </si>
  <si>
    <t>FINDER 60.12.8.024.0040 GENERAL</t>
  </si>
  <si>
    <t>60.12.8.120.0040</t>
  </si>
  <si>
    <t>FINDER 60.12.8.120.0040 GENERAL</t>
  </si>
  <si>
    <t>60.12.8.240.0040</t>
  </si>
  <si>
    <t>FINDER 60.12.8.240.0040 GENERAL</t>
  </si>
  <si>
    <t>60.12.9.012.0040</t>
  </si>
  <si>
    <t>FINDER 60.12.9.012.0040 GENERAL</t>
  </si>
  <si>
    <t>60.12.9.024.0040</t>
  </si>
  <si>
    <t>FINDER 60.12.9.024.0040 GENERAL</t>
  </si>
  <si>
    <t>60.13.8.012.0040</t>
  </si>
  <si>
    <t>FINDER 60.13.8.012.0040 GENERAL</t>
  </si>
  <si>
    <t>60.13.8.120.0040</t>
  </si>
  <si>
    <t>FINDER 60.13.8.120.0040 GENERAL</t>
  </si>
  <si>
    <t>60.13.8.240.0040</t>
  </si>
  <si>
    <t>FINDER 60.13.8.240.0040 GENERAL</t>
  </si>
  <si>
    <t>60.13.9.012.0040</t>
  </si>
  <si>
    <t>FINDER 60.13.9.012.0040 GENERAL</t>
  </si>
  <si>
    <t>60.13.9.024.0040</t>
  </si>
  <si>
    <t>FINDER 60.13.9.024.0040 GENERAL</t>
  </si>
  <si>
    <t>62.32.8.024.0040</t>
  </si>
  <si>
    <t>FINDER 62.32.8.024.0040 PLUG-IN</t>
  </si>
  <si>
    <t>62.32.8.120.0040</t>
  </si>
  <si>
    <t>FINDER 62.32.8.120.0040 PLUG-IN</t>
  </si>
  <si>
    <t>62.33.8.120.0040</t>
  </si>
  <si>
    <t>FINDER 62.33.8.120.0040 PLUG-IN</t>
  </si>
  <si>
    <t>72.01.8.125.0000</t>
  </si>
  <si>
    <t>FINDER 72.01.8.125.0000 LEVEL</t>
  </si>
  <si>
    <t>FINDER 90.03 DIN -RAIL/PANEL MOUNT</t>
  </si>
  <si>
    <t>FINDER 90.14 PCB SOCKET; 20.5MM FOR</t>
  </si>
  <si>
    <t>FINDER 90.15 PCB SOCKET; 22MM FOR</t>
  </si>
  <si>
    <t>FINDER 90.21 DIN -RAIL/PANEL MOUNT</t>
  </si>
  <si>
    <t>FINDER 90.26 DIN -RAIL/PANEL MOUNT</t>
  </si>
  <si>
    <t>FINDER 90.27 DIN -RAIL/PANEL MOUNT</t>
  </si>
  <si>
    <t>FINDER 94.74 DIN -RAIL/PANEL MOUNT</t>
  </si>
  <si>
    <t>95.15.2</t>
  </si>
  <si>
    <t>FINDER 95.15.2 PCB SOCKET; FOR</t>
  </si>
  <si>
    <t>95.85.3</t>
  </si>
  <si>
    <t>FINDER 95.85.3 DIN-RAIL SCREW</t>
  </si>
  <si>
    <t>FINDER 96.72 DIN -RAIL/PANEL MOUNT</t>
  </si>
  <si>
    <t>FULL IMAGE</t>
  </si>
  <si>
    <t>IMAGE NAME</t>
  </si>
  <si>
    <t>XREF IMAGE</t>
  </si>
  <si>
    <t>FULL SPEC</t>
  </si>
  <si>
    <t>XREF SPEC</t>
  </si>
  <si>
    <t>CAT#</t>
  </si>
  <si>
    <t>DESC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</si>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</sst>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C4" sqref="C4"/>
    </sheetView>
  </sheetViews>
  <sheetFormatPr defaultRowHeight="14.4" x14ac:dyDescent="0.3"/>
  <cols>
    <col min="1" max="1" width="4.5546875" bestFit="1" customWidth="1"/>
    <col min="2" max="2" width="15.33203125" bestFit="1" customWidth="1"/>
    <col min="3" max="3" width="36.44140625" customWidth="1"/>
    <col min="4" max="4" width="20.109375" style="1" customWidth="1"/>
    <col min="5" max="5" width="58" bestFit="1" customWidth="1"/>
    <col min="6" max="6" width="54.6640625" bestFit="1" customWidth="1"/>
    <col min="7" max="7" width="62.88671875" bestFit="1" customWidth="1"/>
    <col min="8" max="8" width="59.44140625" bestFit="1" customWidth="1"/>
  </cols>
  <sheetData>
    <row r="1" spans="1:8" x14ac:dyDescent="0.3">
      <c r="A1" t="s">
        <v>102</v>
      </c>
      <c r="B1" t="s">
        <v>100</v>
      </c>
      <c r="C1" t="s">
        <v>101</v>
      </c>
      <c r="D1" s="1" t="s">
        <v>96</v>
      </c>
      <c r="E1" t="s">
        <v>95</v>
      </c>
      <c r="F1" t="s">
        <v>97</v>
      </c>
      <c r="G1" t="s">
        <v>98</v>
      </c>
      <c r="H1" t="s">
        <v>99</v>
      </c>
    </row>
    <row r="2" spans="1:8" x14ac:dyDescent="0.3">
      <c r="A2">
        <v>1</v>
      </c>
      <c r="B2">
        <v>60.72</v>
      </c>
      <c r="C2" t="s">
        <v>0</v>
      </c>
      <c r="D2" s="1">
        <v>60.72</v>
      </c>
      <c r="E2" t="str">
        <f>CONCATENATE("http://images.willeelectric.com/Finder/Images/",D2,".jpg")</f>
        <v>http://images.willeelectric.com/Finder/Images/60.72.jpg</v>
      </c>
      <c r="F2" t="str">
        <f>CONCATENATE("://images.willeelectric.com/Finder/Images/",D2,".jpg")</f>
        <v>://images.willeelectric.com/Finder/Images/60.72.jpg</v>
      </c>
    </row>
    <row r="3" spans="1:8" x14ac:dyDescent="0.3">
      <c r="A3">
        <v>2</v>
      </c>
      <c r="B3">
        <v>93.08</v>
      </c>
      <c r="C3" t="s">
        <v>1</v>
      </c>
      <c r="D3" s="1">
        <v>93.08</v>
      </c>
      <c r="E3" t="str">
        <f t="shared" ref="E3:E55" si="0">CONCATENATE("http://images.willeelectric.com/Finder/Images/",D3,".jpg")</f>
        <v>http://images.willeelectric.com/Finder/Images/93.08.jpg</v>
      </c>
      <c r="F3" t="str">
        <f t="shared" ref="F3:F55" si="1">CONCATENATE("://images.willeelectric.com/Finder/Images/",D3,".jpg")</f>
        <v>://images.willeelectric.com/Finder/Images/93.08.jpg</v>
      </c>
    </row>
    <row r="4" spans="1:8" x14ac:dyDescent="0.3">
      <c r="A4">
        <v>3</v>
      </c>
      <c r="B4">
        <v>93.2</v>
      </c>
      <c r="C4" t="s">
        <v>2</v>
      </c>
      <c r="D4" s="1">
        <v>93.2</v>
      </c>
      <c r="E4" t="str">
        <f t="shared" si="0"/>
        <v>http://images.willeelectric.com/Finder/Images/93.2.jpg</v>
      </c>
      <c r="F4" t="str">
        <f t="shared" si="1"/>
        <v>://images.willeelectric.com/Finder/Images/93.2.jpg</v>
      </c>
    </row>
    <row r="5" spans="1:8" x14ac:dyDescent="0.3">
      <c r="A5">
        <v>4</v>
      </c>
      <c r="B5">
        <v>93.64</v>
      </c>
      <c r="C5" t="s">
        <v>3</v>
      </c>
      <c r="D5" s="1">
        <v>93.64</v>
      </c>
      <c r="E5" t="str">
        <f t="shared" si="0"/>
        <v>http://images.willeelectric.com/Finder/Images/93.64.jpg</v>
      </c>
      <c r="F5" t="str">
        <f t="shared" si="1"/>
        <v>://images.willeelectric.com/Finder/Images/93.64.jpg</v>
      </c>
    </row>
    <row r="6" spans="1:8" x14ac:dyDescent="0.3">
      <c r="A6">
        <v>5</v>
      </c>
      <c r="B6">
        <v>95.18</v>
      </c>
      <c r="C6" t="s">
        <v>4</v>
      </c>
      <c r="D6" s="1">
        <v>95.18</v>
      </c>
      <c r="E6" t="str">
        <f t="shared" si="0"/>
        <v>http://images.willeelectric.com/Finder/Images/95.18.jpg</v>
      </c>
      <c r="F6" t="str">
        <f t="shared" si="1"/>
        <v>://images.willeelectric.com/Finder/Images/95.18.jpg</v>
      </c>
    </row>
    <row r="7" spans="1:8" x14ac:dyDescent="0.3">
      <c r="A7">
        <v>6</v>
      </c>
      <c r="B7" t="s">
        <v>5</v>
      </c>
      <c r="C7" t="s">
        <v>6</v>
      </c>
      <c r="D7" s="2" t="s">
        <v>5</v>
      </c>
      <c r="E7" t="str">
        <f t="shared" si="0"/>
        <v>http://images.willeelectric.com/Finder/Images/20.22.8.120.0000.jpg</v>
      </c>
      <c r="F7" t="str">
        <f t="shared" si="1"/>
        <v>://images.willeelectric.com/Finder/Images/20.22.8.120.0000.jpg</v>
      </c>
      <c r="G7" t="str">
        <f t="shared" ref="G3:G55" si="2">CONCATENATE("http://images.willeelectric.com/Finder/Spec_Sheets/",D7,".pdf")</f>
        <v>http://images.willeelectric.com/Finder/Spec_Sheets/20.22.8.120.0000.pdf</v>
      </c>
      <c r="H7" t="str">
        <f t="shared" ref="H3:H55" si="3">CONCATENATE("://images.willeelectric.com/Finder/Spec_Sheets/",D7,".pdf")</f>
        <v>://images.willeelectric.com/Finder/Spec_Sheets/20.22.8.120.0000.pdf</v>
      </c>
    </row>
    <row r="8" spans="1:8" x14ac:dyDescent="0.3">
      <c r="A8">
        <v>7</v>
      </c>
      <c r="B8" t="s">
        <v>7</v>
      </c>
      <c r="C8" t="s">
        <v>8</v>
      </c>
      <c r="D8" s="2" t="s">
        <v>7</v>
      </c>
      <c r="E8" t="str">
        <f t="shared" si="0"/>
        <v>http://images.willeelectric.com/Finder/Images/34.51.7.024.0010.jpg</v>
      </c>
      <c r="F8" t="str">
        <f t="shared" si="1"/>
        <v>://images.willeelectric.com/Finder/Images/34.51.7.024.0010.jpg</v>
      </c>
      <c r="G8" t="str">
        <f t="shared" si="2"/>
        <v>http://images.willeelectric.com/Finder/Spec_Sheets/34.51.7.024.0010.pdf</v>
      </c>
      <c r="H8" t="str">
        <f t="shared" si="3"/>
        <v>://images.willeelectric.com/Finder/Spec_Sheets/34.51.7.024.0010.pdf</v>
      </c>
    </row>
    <row r="9" spans="1:8" x14ac:dyDescent="0.3">
      <c r="A9">
        <v>8</v>
      </c>
      <c r="B9" t="s">
        <v>9</v>
      </c>
      <c r="C9" t="s">
        <v>10</v>
      </c>
      <c r="D9" s="2" t="s">
        <v>9</v>
      </c>
      <c r="E9" t="str">
        <f t="shared" si="0"/>
        <v>http://images.willeelectric.com/Finder/Images/38.51.0.125.0060.jpg</v>
      </c>
      <c r="F9" t="str">
        <f t="shared" si="1"/>
        <v>://images.willeelectric.com/Finder/Images/38.51.0.125.0060.jpg</v>
      </c>
      <c r="G9" t="str">
        <f t="shared" si="2"/>
        <v>http://images.willeelectric.com/Finder/Spec_Sheets/38.51.0.125.0060.pdf</v>
      </c>
      <c r="H9" t="str">
        <f t="shared" si="3"/>
        <v>://images.willeelectric.com/Finder/Spec_Sheets/38.51.0.125.0060.pdf</v>
      </c>
    </row>
    <row r="10" spans="1:8" x14ac:dyDescent="0.3">
      <c r="A10">
        <v>9</v>
      </c>
      <c r="B10" t="s">
        <v>11</v>
      </c>
      <c r="C10" t="s">
        <v>12</v>
      </c>
      <c r="D10" s="2" t="s">
        <v>11</v>
      </c>
      <c r="E10" t="str">
        <f t="shared" si="0"/>
        <v>http://images.willeelectric.com/Finder/Images/38.51.7.024.0050.jpg</v>
      </c>
      <c r="F10" t="str">
        <f t="shared" si="1"/>
        <v>://images.willeelectric.com/Finder/Images/38.51.7.024.0050.jpg</v>
      </c>
      <c r="G10" t="str">
        <f t="shared" si="2"/>
        <v>http://images.willeelectric.com/Finder/Spec_Sheets/38.51.7.024.0050.pdf</v>
      </c>
      <c r="H10" t="str">
        <f t="shared" si="3"/>
        <v>://images.willeelectric.com/Finder/Spec_Sheets/38.51.7.024.0050.pdf</v>
      </c>
    </row>
    <row r="11" spans="1:8" x14ac:dyDescent="0.3">
      <c r="A11">
        <v>10</v>
      </c>
      <c r="B11" t="s">
        <v>13</v>
      </c>
      <c r="C11" t="s">
        <v>14</v>
      </c>
      <c r="D11" s="2" t="s">
        <v>13</v>
      </c>
      <c r="E11" t="str">
        <f t="shared" si="0"/>
        <v>http://images.willeelectric.com/Finder/Images/38.52.7.024.0050.jpg</v>
      </c>
      <c r="F11" t="str">
        <f t="shared" si="1"/>
        <v>://images.willeelectric.com/Finder/Images/38.52.7.024.0050.jpg</v>
      </c>
      <c r="G11" t="str">
        <f t="shared" si="2"/>
        <v>http://images.willeelectric.com/Finder/Spec_Sheets/38.52.7.024.0050.pdf</v>
      </c>
      <c r="H11" t="str">
        <f t="shared" si="3"/>
        <v>://images.willeelectric.com/Finder/Spec_Sheets/38.52.7.024.0050.pdf</v>
      </c>
    </row>
    <row r="12" spans="1:8" x14ac:dyDescent="0.3">
      <c r="A12">
        <v>11</v>
      </c>
      <c r="B12" t="s">
        <v>15</v>
      </c>
      <c r="C12" t="s">
        <v>16</v>
      </c>
      <c r="D12" s="2" t="s">
        <v>15</v>
      </c>
      <c r="E12" t="str">
        <f t="shared" si="0"/>
        <v>http://images.willeelectric.com/Finder/Images/40.52.8.120.0000.jpg</v>
      </c>
      <c r="F12" t="str">
        <f t="shared" si="1"/>
        <v>://images.willeelectric.com/Finder/Images/40.52.8.120.0000.jpg</v>
      </c>
      <c r="G12" t="str">
        <f t="shared" si="2"/>
        <v>http://images.willeelectric.com/Finder/Spec_Sheets/40.52.8.120.0000.pdf</v>
      </c>
      <c r="H12" t="str">
        <f t="shared" si="3"/>
        <v>://images.willeelectric.com/Finder/Spec_Sheets/40.52.8.120.0000.pdf</v>
      </c>
    </row>
    <row r="13" spans="1:8" x14ac:dyDescent="0.3">
      <c r="A13">
        <v>12</v>
      </c>
      <c r="B13" t="s">
        <v>17</v>
      </c>
      <c r="C13" t="s">
        <v>18</v>
      </c>
      <c r="D13" s="2" t="s">
        <v>17</v>
      </c>
      <c r="E13" t="str">
        <f t="shared" si="0"/>
        <v>http://images.willeelectric.com/Finder/Images/40.52.9.024.0000.jpg</v>
      </c>
      <c r="F13" t="str">
        <f t="shared" si="1"/>
        <v>://images.willeelectric.com/Finder/Images/40.52.9.024.0000.jpg</v>
      </c>
      <c r="G13" t="str">
        <f t="shared" si="2"/>
        <v>http://images.willeelectric.com/Finder/Spec_Sheets/40.52.9.024.0000.pdf</v>
      </c>
      <c r="H13" t="str">
        <f t="shared" si="3"/>
        <v>://images.willeelectric.com/Finder/Spec_Sheets/40.52.9.024.0000.pdf</v>
      </c>
    </row>
    <row r="14" spans="1:8" x14ac:dyDescent="0.3">
      <c r="A14">
        <v>13</v>
      </c>
      <c r="B14" t="s">
        <v>19</v>
      </c>
      <c r="C14" t="s">
        <v>20</v>
      </c>
      <c r="D14" s="2" t="s">
        <v>19</v>
      </c>
      <c r="E14" t="str">
        <f t="shared" si="0"/>
        <v>http://images.willeelectric.com/Finder/Images/40.61.9.024.0000.jpg</v>
      </c>
      <c r="F14" t="str">
        <f t="shared" si="1"/>
        <v>://images.willeelectric.com/Finder/Images/40.61.9.024.0000.jpg</v>
      </c>
      <c r="G14" t="str">
        <f t="shared" si="2"/>
        <v>http://images.willeelectric.com/Finder/Spec_Sheets/40.61.9.024.0000.pdf</v>
      </c>
      <c r="H14" t="str">
        <f t="shared" si="3"/>
        <v>://images.willeelectric.com/Finder/Spec_Sheets/40.61.9.024.0000.pdf</v>
      </c>
    </row>
    <row r="15" spans="1:8" x14ac:dyDescent="0.3">
      <c r="A15">
        <v>14</v>
      </c>
      <c r="B15" t="s">
        <v>21</v>
      </c>
      <c r="C15" t="s">
        <v>22</v>
      </c>
      <c r="D15" s="2" t="s">
        <v>21</v>
      </c>
      <c r="E15" t="str">
        <f t="shared" si="0"/>
        <v>http://images.willeelectric.com/Finder/Images/48.62.7.024.0050.jpg</v>
      </c>
      <c r="F15" t="str">
        <f t="shared" si="1"/>
        <v>://images.willeelectric.com/Finder/Images/48.62.7.024.0050.jpg</v>
      </c>
      <c r="G15" t="str">
        <f t="shared" si="2"/>
        <v>http://images.willeelectric.com/Finder/Spec_Sheets/48.62.7.024.0050.pdf</v>
      </c>
      <c r="H15" t="str">
        <f t="shared" si="3"/>
        <v>://images.willeelectric.com/Finder/Spec_Sheets/48.62.7.024.0050.pdf</v>
      </c>
    </row>
    <row r="16" spans="1:8" x14ac:dyDescent="0.3">
      <c r="A16">
        <v>15</v>
      </c>
      <c r="B16" t="s">
        <v>23</v>
      </c>
      <c r="C16" t="s">
        <v>24</v>
      </c>
      <c r="D16" s="2" t="s">
        <v>23</v>
      </c>
      <c r="E16" t="str">
        <f t="shared" si="0"/>
        <v>http://images.willeelectric.com/Finder/Images/55.32.8.024.0040.jpg</v>
      </c>
      <c r="F16" t="str">
        <f t="shared" si="1"/>
        <v>://images.willeelectric.com/Finder/Images/55.32.8.024.0040.jpg</v>
      </c>
      <c r="G16" t="str">
        <f t="shared" si="2"/>
        <v>http://images.willeelectric.com/Finder/Spec_Sheets/55.32.8.024.0040.pdf</v>
      </c>
      <c r="H16" t="str">
        <f t="shared" si="3"/>
        <v>://images.willeelectric.com/Finder/Spec_Sheets/55.32.8.024.0040.pdf</v>
      </c>
    </row>
    <row r="17" spans="1:8" x14ac:dyDescent="0.3">
      <c r="A17">
        <v>16</v>
      </c>
      <c r="B17" t="s">
        <v>25</v>
      </c>
      <c r="C17" t="s">
        <v>26</v>
      </c>
      <c r="D17" s="2" t="s">
        <v>25</v>
      </c>
      <c r="E17" t="str">
        <f t="shared" si="0"/>
        <v>http://images.willeelectric.com/Finder/Images/55.32.8.120.0040.jpg</v>
      </c>
      <c r="F17" t="str">
        <f t="shared" si="1"/>
        <v>://images.willeelectric.com/Finder/Images/55.32.8.120.0040.jpg</v>
      </c>
      <c r="G17" t="str">
        <f t="shared" si="2"/>
        <v>http://images.willeelectric.com/Finder/Spec_Sheets/55.32.8.120.0040.pdf</v>
      </c>
      <c r="H17" t="str">
        <f t="shared" si="3"/>
        <v>://images.willeelectric.com/Finder/Spec_Sheets/55.32.8.120.0040.pdf</v>
      </c>
    </row>
    <row r="18" spans="1:8" x14ac:dyDescent="0.3">
      <c r="A18">
        <v>17</v>
      </c>
      <c r="B18" t="s">
        <v>27</v>
      </c>
      <c r="C18" t="s">
        <v>28</v>
      </c>
      <c r="D18" s="2" t="s">
        <v>27</v>
      </c>
      <c r="E18" t="str">
        <f t="shared" si="0"/>
        <v>http://images.willeelectric.com/Finder/Images/55.32.8.240.0040.jpg</v>
      </c>
      <c r="F18" t="str">
        <f t="shared" si="1"/>
        <v>://images.willeelectric.com/Finder/Images/55.32.8.240.0040.jpg</v>
      </c>
      <c r="G18" t="str">
        <f t="shared" si="2"/>
        <v>http://images.willeelectric.com/Finder/Spec_Sheets/55.32.8.240.0040.pdf</v>
      </c>
      <c r="H18" t="str">
        <f t="shared" si="3"/>
        <v>://images.willeelectric.com/Finder/Spec_Sheets/55.32.8.240.0040.pdf</v>
      </c>
    </row>
    <row r="19" spans="1:8" x14ac:dyDescent="0.3">
      <c r="A19">
        <v>18</v>
      </c>
      <c r="B19" t="s">
        <v>29</v>
      </c>
      <c r="C19" t="s">
        <v>30</v>
      </c>
      <c r="D19" s="2" t="s">
        <v>29</v>
      </c>
      <c r="E19" t="str">
        <f t="shared" si="0"/>
        <v>http://images.willeelectric.com/Finder/Images/55.32.9.024.0040.jpg</v>
      </c>
      <c r="F19" t="str">
        <f t="shared" si="1"/>
        <v>://images.willeelectric.com/Finder/Images/55.32.9.024.0040.jpg</v>
      </c>
      <c r="G19" t="str">
        <f t="shared" si="2"/>
        <v>http://images.willeelectric.com/Finder/Spec_Sheets/55.32.9.024.0040.pdf</v>
      </c>
      <c r="H19" t="str">
        <f t="shared" si="3"/>
        <v>://images.willeelectric.com/Finder/Spec_Sheets/55.32.9.024.0040.pdf</v>
      </c>
    </row>
    <row r="20" spans="1:8" x14ac:dyDescent="0.3">
      <c r="A20">
        <v>19</v>
      </c>
      <c r="B20" t="s">
        <v>31</v>
      </c>
      <c r="C20" t="s">
        <v>32</v>
      </c>
      <c r="D20" s="2" t="s">
        <v>31</v>
      </c>
      <c r="E20" t="str">
        <f t="shared" si="0"/>
        <v>http://images.willeelectric.com/Finder/Images/55.33.8.024.0010.jpg</v>
      </c>
      <c r="F20" t="str">
        <f t="shared" si="1"/>
        <v>://images.willeelectric.com/Finder/Images/55.33.8.024.0010.jpg</v>
      </c>
      <c r="G20" t="str">
        <f t="shared" si="2"/>
        <v>http://images.willeelectric.com/Finder/Spec_Sheets/55.33.8.024.0010.pdf</v>
      </c>
      <c r="H20" t="str">
        <f t="shared" si="3"/>
        <v>://images.willeelectric.com/Finder/Spec_Sheets/55.33.8.024.0010.pdf</v>
      </c>
    </row>
    <row r="21" spans="1:8" x14ac:dyDescent="0.3">
      <c r="A21">
        <v>20</v>
      </c>
      <c r="B21" t="s">
        <v>33</v>
      </c>
      <c r="C21" t="s">
        <v>34</v>
      </c>
      <c r="D21" s="2" t="s">
        <v>33</v>
      </c>
      <c r="E21" t="str">
        <f t="shared" si="0"/>
        <v>http://images.willeelectric.com/Finder/Images/55.33.8.120.0010.jpg</v>
      </c>
      <c r="F21" t="str">
        <f t="shared" si="1"/>
        <v>://images.willeelectric.com/Finder/Images/55.33.8.120.0010.jpg</v>
      </c>
      <c r="G21" t="str">
        <f t="shared" si="2"/>
        <v>http://images.willeelectric.com/Finder/Spec_Sheets/55.33.8.120.0010.pdf</v>
      </c>
      <c r="H21" t="str">
        <f t="shared" si="3"/>
        <v>://images.willeelectric.com/Finder/Spec_Sheets/55.33.8.120.0010.pdf</v>
      </c>
    </row>
    <row r="22" spans="1:8" x14ac:dyDescent="0.3">
      <c r="A22">
        <v>21</v>
      </c>
      <c r="B22" t="s">
        <v>35</v>
      </c>
      <c r="C22" t="s">
        <v>36</v>
      </c>
      <c r="D22" s="2" t="s">
        <v>35</v>
      </c>
      <c r="E22" t="str">
        <f t="shared" si="0"/>
        <v>http://images.willeelectric.com/Finder/Images/55.34.8.120.0040.jpg</v>
      </c>
      <c r="F22" t="str">
        <f t="shared" si="1"/>
        <v>://images.willeelectric.com/Finder/Images/55.34.8.120.0040.jpg</v>
      </c>
      <c r="G22" t="str">
        <f t="shared" si="2"/>
        <v>http://images.willeelectric.com/Finder/Spec_Sheets/55.34.8.120.0040.pdf</v>
      </c>
      <c r="H22" t="str">
        <f t="shared" si="3"/>
        <v>://images.willeelectric.com/Finder/Spec_Sheets/55.34.8.120.0040.pdf</v>
      </c>
    </row>
    <row r="23" spans="1:8" x14ac:dyDescent="0.3">
      <c r="A23">
        <v>22</v>
      </c>
      <c r="B23" t="s">
        <v>37</v>
      </c>
      <c r="C23" t="s">
        <v>38</v>
      </c>
      <c r="D23" s="2" t="s">
        <v>37</v>
      </c>
      <c r="E23" t="str">
        <f t="shared" si="0"/>
        <v>http://images.willeelectric.com/Finder/Images/55.34.8.240.0040.jpg</v>
      </c>
      <c r="F23" t="str">
        <f t="shared" si="1"/>
        <v>://images.willeelectric.com/Finder/Images/55.34.8.240.0040.jpg</v>
      </c>
      <c r="G23" t="str">
        <f t="shared" si="2"/>
        <v>http://images.willeelectric.com/Finder/Spec_Sheets/55.34.8.240.0040.pdf</v>
      </c>
      <c r="H23" t="str">
        <f t="shared" si="3"/>
        <v>://images.willeelectric.com/Finder/Spec_Sheets/55.34.8.240.0040.pdf</v>
      </c>
    </row>
    <row r="24" spans="1:8" x14ac:dyDescent="0.3">
      <c r="A24">
        <v>23</v>
      </c>
      <c r="B24" t="s">
        <v>39</v>
      </c>
      <c r="C24" t="s">
        <v>40</v>
      </c>
      <c r="D24" s="2" t="s">
        <v>39</v>
      </c>
      <c r="E24" t="str">
        <f t="shared" si="0"/>
        <v>http://images.willeelectric.com/Finder/Images/55.34.9.006.0090.jpg</v>
      </c>
      <c r="F24" t="str">
        <f t="shared" si="1"/>
        <v>://images.willeelectric.com/Finder/Images/55.34.9.006.0090.jpg</v>
      </c>
      <c r="G24" t="str">
        <f t="shared" si="2"/>
        <v>http://images.willeelectric.com/Finder/Spec_Sheets/55.34.9.006.0090.pdf</v>
      </c>
      <c r="H24" t="str">
        <f t="shared" si="3"/>
        <v>://images.willeelectric.com/Finder/Spec_Sheets/55.34.9.006.0090.pdf</v>
      </c>
    </row>
    <row r="25" spans="1:8" x14ac:dyDescent="0.3">
      <c r="A25">
        <v>24</v>
      </c>
      <c r="B25" t="s">
        <v>41</v>
      </c>
      <c r="C25" t="s">
        <v>42</v>
      </c>
      <c r="D25" s="2" t="s">
        <v>41</v>
      </c>
      <c r="E25" t="str">
        <f t="shared" si="0"/>
        <v>http://images.willeelectric.com/Finder/Images/55.34.9.024.0040.jpg</v>
      </c>
      <c r="F25" t="str">
        <f t="shared" si="1"/>
        <v>://images.willeelectric.com/Finder/Images/55.34.9.024.0040.jpg</v>
      </c>
      <c r="G25" t="str">
        <f t="shared" si="2"/>
        <v>http://images.willeelectric.com/Finder/Spec_Sheets/55.34.9.024.0040.pdf</v>
      </c>
      <c r="H25" t="str">
        <f t="shared" si="3"/>
        <v>://images.willeelectric.com/Finder/Spec_Sheets/55.34.9.024.0040.pdf</v>
      </c>
    </row>
    <row r="26" spans="1:8" x14ac:dyDescent="0.3">
      <c r="A26">
        <v>25</v>
      </c>
      <c r="B26" t="s">
        <v>43</v>
      </c>
      <c r="C26" t="s">
        <v>44</v>
      </c>
      <c r="D26" s="2" t="s">
        <v>43</v>
      </c>
      <c r="E26" t="str">
        <f t="shared" si="0"/>
        <v>http://images.willeelectric.com/Finder/Images/55.34.9.024.0090.jpg</v>
      </c>
      <c r="F26" t="str">
        <f t="shared" si="1"/>
        <v>://images.willeelectric.com/Finder/Images/55.34.9.024.0090.jpg</v>
      </c>
      <c r="G26" t="str">
        <f t="shared" si="2"/>
        <v>http://images.willeelectric.com/Finder/Spec_Sheets/55.34.9.024.0090.pdf</v>
      </c>
      <c r="H26" t="str">
        <f t="shared" si="3"/>
        <v>://images.willeelectric.com/Finder/Spec_Sheets/55.34.9.024.0090.pdf</v>
      </c>
    </row>
    <row r="27" spans="1:8" x14ac:dyDescent="0.3">
      <c r="A27">
        <v>26</v>
      </c>
      <c r="B27" t="s">
        <v>45</v>
      </c>
      <c r="C27" t="s">
        <v>46</v>
      </c>
      <c r="D27" s="2" t="s">
        <v>45</v>
      </c>
      <c r="E27" t="str">
        <f t="shared" si="0"/>
        <v>http://images.willeelectric.com/Finder/Images/56.32.8.120.0040.jpg</v>
      </c>
      <c r="F27" t="str">
        <f t="shared" si="1"/>
        <v>://images.willeelectric.com/Finder/Images/56.32.8.120.0040.jpg</v>
      </c>
      <c r="G27" t="str">
        <f t="shared" si="2"/>
        <v>http://images.willeelectric.com/Finder/Spec_Sheets/56.32.8.120.0040.pdf</v>
      </c>
      <c r="H27" t="str">
        <f t="shared" si="3"/>
        <v>://images.willeelectric.com/Finder/Spec_Sheets/56.32.8.120.0040.pdf</v>
      </c>
    </row>
    <row r="28" spans="1:8" x14ac:dyDescent="0.3">
      <c r="A28">
        <v>27</v>
      </c>
      <c r="B28" t="s">
        <v>47</v>
      </c>
      <c r="C28" t="s">
        <v>48</v>
      </c>
      <c r="D28" s="2" t="s">
        <v>47</v>
      </c>
      <c r="E28" t="str">
        <f t="shared" si="0"/>
        <v>http://images.willeelectric.com/Finder/Images/56.34.8.120.0040.jpg</v>
      </c>
      <c r="F28" t="str">
        <f t="shared" si="1"/>
        <v>://images.willeelectric.com/Finder/Images/56.34.8.120.0040.jpg</v>
      </c>
      <c r="G28" t="str">
        <f t="shared" si="2"/>
        <v>http://images.willeelectric.com/Finder/Spec_Sheets/56.34.8.120.0040.pdf</v>
      </c>
      <c r="H28" t="str">
        <f t="shared" si="3"/>
        <v>://images.willeelectric.com/Finder/Spec_Sheets/56.34.8.120.0040.pdf</v>
      </c>
    </row>
    <row r="29" spans="1:8" x14ac:dyDescent="0.3">
      <c r="A29">
        <v>28</v>
      </c>
      <c r="B29" t="s">
        <v>49</v>
      </c>
      <c r="C29" t="s">
        <v>50</v>
      </c>
      <c r="D29" s="2" t="s">
        <v>49</v>
      </c>
      <c r="E29" t="str">
        <f t="shared" si="0"/>
        <v>http://images.willeelectric.com/Finder/Images/56.34.8.240.0000.jpg</v>
      </c>
      <c r="F29" t="str">
        <f t="shared" si="1"/>
        <v>://images.willeelectric.com/Finder/Images/56.34.8.240.0000.jpg</v>
      </c>
      <c r="G29" t="str">
        <f t="shared" si="2"/>
        <v>http://images.willeelectric.com/Finder/Spec_Sheets/56.34.8.240.0000.pdf</v>
      </c>
      <c r="H29" t="str">
        <f t="shared" si="3"/>
        <v>://images.willeelectric.com/Finder/Spec_Sheets/56.34.8.240.0000.pdf</v>
      </c>
    </row>
    <row r="30" spans="1:8" x14ac:dyDescent="0.3">
      <c r="A30">
        <v>29</v>
      </c>
      <c r="B30" t="s">
        <v>51</v>
      </c>
      <c r="C30" t="s">
        <v>52</v>
      </c>
      <c r="D30" s="2" t="s">
        <v>51</v>
      </c>
      <c r="E30" t="str">
        <f t="shared" si="0"/>
        <v>http://images.willeelectric.com/Finder/Images/60.12.8.006.0000.jpg</v>
      </c>
      <c r="F30" t="str">
        <f t="shared" si="1"/>
        <v>://images.willeelectric.com/Finder/Images/60.12.8.006.0000.jpg</v>
      </c>
      <c r="G30" t="str">
        <f t="shared" si="2"/>
        <v>http://images.willeelectric.com/Finder/Spec_Sheets/60.12.8.006.0000.pdf</v>
      </c>
      <c r="H30" t="str">
        <f t="shared" si="3"/>
        <v>://images.willeelectric.com/Finder/Spec_Sheets/60.12.8.006.0000.pdf</v>
      </c>
    </row>
    <row r="31" spans="1:8" x14ac:dyDescent="0.3">
      <c r="A31">
        <v>30</v>
      </c>
      <c r="B31" t="s">
        <v>53</v>
      </c>
      <c r="C31" t="s">
        <v>54</v>
      </c>
      <c r="D31" s="2" t="s">
        <v>53</v>
      </c>
      <c r="E31" t="str">
        <f t="shared" si="0"/>
        <v>http://images.willeelectric.com/Finder/Images/60.12.8.012.0040.jpg</v>
      </c>
      <c r="F31" t="str">
        <f t="shared" si="1"/>
        <v>://images.willeelectric.com/Finder/Images/60.12.8.012.0040.jpg</v>
      </c>
      <c r="G31" t="str">
        <f t="shared" si="2"/>
        <v>http://images.willeelectric.com/Finder/Spec_Sheets/60.12.8.012.0040.pdf</v>
      </c>
      <c r="H31" t="str">
        <f t="shared" si="3"/>
        <v>://images.willeelectric.com/Finder/Spec_Sheets/60.12.8.012.0040.pdf</v>
      </c>
    </row>
    <row r="32" spans="1:8" x14ac:dyDescent="0.3">
      <c r="A32">
        <v>31</v>
      </c>
      <c r="B32" t="s">
        <v>55</v>
      </c>
      <c r="C32" t="s">
        <v>56</v>
      </c>
      <c r="D32" s="2" t="s">
        <v>55</v>
      </c>
      <c r="E32" t="str">
        <f t="shared" si="0"/>
        <v>http://images.willeelectric.com/Finder/Images/60.12.8.024.0040.jpg</v>
      </c>
      <c r="F32" t="str">
        <f t="shared" si="1"/>
        <v>://images.willeelectric.com/Finder/Images/60.12.8.024.0040.jpg</v>
      </c>
      <c r="G32" t="str">
        <f t="shared" si="2"/>
        <v>http://images.willeelectric.com/Finder/Spec_Sheets/60.12.8.024.0040.pdf</v>
      </c>
      <c r="H32" t="str">
        <f t="shared" si="3"/>
        <v>://images.willeelectric.com/Finder/Spec_Sheets/60.12.8.024.0040.pdf</v>
      </c>
    </row>
    <row r="33" spans="1:8" x14ac:dyDescent="0.3">
      <c r="A33">
        <v>32</v>
      </c>
      <c r="B33" t="s">
        <v>57</v>
      </c>
      <c r="C33" t="s">
        <v>58</v>
      </c>
      <c r="D33" s="2" t="s">
        <v>57</v>
      </c>
      <c r="E33" t="str">
        <f t="shared" si="0"/>
        <v>http://images.willeelectric.com/Finder/Images/60.12.8.120.0040.jpg</v>
      </c>
      <c r="F33" t="str">
        <f t="shared" si="1"/>
        <v>://images.willeelectric.com/Finder/Images/60.12.8.120.0040.jpg</v>
      </c>
      <c r="G33" t="str">
        <f t="shared" si="2"/>
        <v>http://images.willeelectric.com/Finder/Spec_Sheets/60.12.8.120.0040.pdf</v>
      </c>
      <c r="H33" t="str">
        <f t="shared" si="3"/>
        <v>://images.willeelectric.com/Finder/Spec_Sheets/60.12.8.120.0040.pdf</v>
      </c>
    </row>
    <row r="34" spans="1:8" x14ac:dyDescent="0.3">
      <c r="A34">
        <v>33</v>
      </c>
      <c r="B34" t="s">
        <v>59</v>
      </c>
      <c r="C34" t="s">
        <v>60</v>
      </c>
      <c r="D34" s="2" t="s">
        <v>59</v>
      </c>
      <c r="E34" t="str">
        <f t="shared" si="0"/>
        <v>http://images.willeelectric.com/Finder/Images/60.12.8.240.0040.jpg</v>
      </c>
      <c r="F34" t="str">
        <f t="shared" si="1"/>
        <v>://images.willeelectric.com/Finder/Images/60.12.8.240.0040.jpg</v>
      </c>
      <c r="G34" t="str">
        <f t="shared" si="2"/>
        <v>http://images.willeelectric.com/Finder/Spec_Sheets/60.12.8.240.0040.pdf</v>
      </c>
      <c r="H34" t="str">
        <f t="shared" si="3"/>
        <v>://images.willeelectric.com/Finder/Spec_Sheets/60.12.8.240.0040.pdf</v>
      </c>
    </row>
    <row r="35" spans="1:8" x14ac:dyDescent="0.3">
      <c r="A35">
        <v>34</v>
      </c>
      <c r="B35" t="s">
        <v>61</v>
      </c>
      <c r="C35" t="s">
        <v>62</v>
      </c>
      <c r="D35" s="2" t="s">
        <v>61</v>
      </c>
      <c r="E35" t="str">
        <f t="shared" si="0"/>
        <v>http://images.willeelectric.com/Finder/Images/60.12.9.012.0040.jpg</v>
      </c>
      <c r="F35" t="str">
        <f t="shared" si="1"/>
        <v>://images.willeelectric.com/Finder/Images/60.12.9.012.0040.jpg</v>
      </c>
      <c r="G35" t="str">
        <f t="shared" si="2"/>
        <v>http://images.willeelectric.com/Finder/Spec_Sheets/60.12.9.012.0040.pdf</v>
      </c>
      <c r="H35" t="str">
        <f t="shared" si="3"/>
        <v>://images.willeelectric.com/Finder/Spec_Sheets/60.12.9.012.0040.pdf</v>
      </c>
    </row>
    <row r="36" spans="1:8" x14ac:dyDescent="0.3">
      <c r="A36">
        <v>35</v>
      </c>
      <c r="B36" t="s">
        <v>63</v>
      </c>
      <c r="C36" t="s">
        <v>64</v>
      </c>
      <c r="D36" s="2" t="s">
        <v>63</v>
      </c>
      <c r="E36" t="str">
        <f t="shared" si="0"/>
        <v>http://images.willeelectric.com/Finder/Images/60.12.9.024.0040.jpg</v>
      </c>
      <c r="F36" t="str">
        <f t="shared" si="1"/>
        <v>://images.willeelectric.com/Finder/Images/60.12.9.024.0040.jpg</v>
      </c>
      <c r="G36" t="str">
        <f t="shared" si="2"/>
        <v>http://images.willeelectric.com/Finder/Spec_Sheets/60.12.9.024.0040.pdf</v>
      </c>
      <c r="H36" t="str">
        <f t="shared" si="3"/>
        <v>://images.willeelectric.com/Finder/Spec_Sheets/60.12.9.024.0040.pdf</v>
      </c>
    </row>
    <row r="37" spans="1:8" x14ac:dyDescent="0.3">
      <c r="A37">
        <v>36</v>
      </c>
      <c r="B37" t="s">
        <v>65</v>
      </c>
      <c r="C37" t="s">
        <v>66</v>
      </c>
      <c r="D37" s="2" t="s">
        <v>65</v>
      </c>
      <c r="E37" t="str">
        <f t="shared" si="0"/>
        <v>http://images.willeelectric.com/Finder/Images/60.13.8.012.0040.jpg</v>
      </c>
      <c r="F37" t="str">
        <f t="shared" si="1"/>
        <v>://images.willeelectric.com/Finder/Images/60.13.8.012.0040.jpg</v>
      </c>
      <c r="G37" t="str">
        <f t="shared" si="2"/>
        <v>http://images.willeelectric.com/Finder/Spec_Sheets/60.13.8.012.0040.pdf</v>
      </c>
      <c r="H37" t="str">
        <f t="shared" si="3"/>
        <v>://images.willeelectric.com/Finder/Spec_Sheets/60.13.8.012.0040.pdf</v>
      </c>
    </row>
    <row r="38" spans="1:8" x14ac:dyDescent="0.3">
      <c r="A38">
        <v>37</v>
      </c>
      <c r="B38" t="s">
        <v>67</v>
      </c>
      <c r="C38" t="s">
        <v>68</v>
      </c>
      <c r="D38" s="2" t="s">
        <v>67</v>
      </c>
      <c r="E38" t="str">
        <f t="shared" si="0"/>
        <v>http://images.willeelectric.com/Finder/Images/60.13.8.120.0040.jpg</v>
      </c>
      <c r="F38" t="str">
        <f t="shared" si="1"/>
        <v>://images.willeelectric.com/Finder/Images/60.13.8.120.0040.jpg</v>
      </c>
      <c r="G38" t="str">
        <f t="shared" si="2"/>
        <v>http://images.willeelectric.com/Finder/Spec_Sheets/60.13.8.120.0040.pdf</v>
      </c>
      <c r="H38" t="str">
        <f t="shared" si="3"/>
        <v>://images.willeelectric.com/Finder/Spec_Sheets/60.13.8.120.0040.pdf</v>
      </c>
    </row>
    <row r="39" spans="1:8" x14ac:dyDescent="0.3">
      <c r="A39">
        <v>38</v>
      </c>
      <c r="B39" t="s">
        <v>69</v>
      </c>
      <c r="C39" t="s">
        <v>70</v>
      </c>
      <c r="D39" s="2" t="s">
        <v>69</v>
      </c>
      <c r="E39" t="str">
        <f t="shared" si="0"/>
        <v>http://images.willeelectric.com/Finder/Images/60.13.8.240.0040.jpg</v>
      </c>
      <c r="F39" t="str">
        <f t="shared" si="1"/>
        <v>://images.willeelectric.com/Finder/Images/60.13.8.240.0040.jpg</v>
      </c>
      <c r="G39" t="str">
        <f t="shared" si="2"/>
        <v>http://images.willeelectric.com/Finder/Spec_Sheets/60.13.8.240.0040.pdf</v>
      </c>
      <c r="H39" t="str">
        <f t="shared" si="3"/>
        <v>://images.willeelectric.com/Finder/Spec_Sheets/60.13.8.240.0040.pdf</v>
      </c>
    </row>
    <row r="40" spans="1:8" x14ac:dyDescent="0.3">
      <c r="A40">
        <v>39</v>
      </c>
      <c r="B40" t="s">
        <v>71</v>
      </c>
      <c r="C40" t="s">
        <v>72</v>
      </c>
      <c r="D40" s="2" t="s">
        <v>71</v>
      </c>
      <c r="E40" t="str">
        <f t="shared" si="0"/>
        <v>http://images.willeelectric.com/Finder/Images/60.13.9.012.0040.jpg</v>
      </c>
      <c r="F40" t="str">
        <f t="shared" si="1"/>
        <v>://images.willeelectric.com/Finder/Images/60.13.9.012.0040.jpg</v>
      </c>
      <c r="G40" t="str">
        <f t="shared" si="2"/>
        <v>http://images.willeelectric.com/Finder/Spec_Sheets/60.13.9.012.0040.pdf</v>
      </c>
      <c r="H40" t="str">
        <f t="shared" si="3"/>
        <v>://images.willeelectric.com/Finder/Spec_Sheets/60.13.9.012.0040.pdf</v>
      </c>
    </row>
    <row r="41" spans="1:8" x14ac:dyDescent="0.3">
      <c r="A41">
        <v>40</v>
      </c>
      <c r="B41" t="s">
        <v>73</v>
      </c>
      <c r="C41" t="s">
        <v>74</v>
      </c>
      <c r="D41" s="2" t="s">
        <v>73</v>
      </c>
      <c r="E41" t="str">
        <f t="shared" si="0"/>
        <v>http://images.willeelectric.com/Finder/Images/60.13.9.024.0040.jpg</v>
      </c>
      <c r="F41" t="str">
        <f t="shared" si="1"/>
        <v>://images.willeelectric.com/Finder/Images/60.13.9.024.0040.jpg</v>
      </c>
      <c r="G41" t="str">
        <f t="shared" si="2"/>
        <v>http://images.willeelectric.com/Finder/Spec_Sheets/60.13.9.024.0040.pdf</v>
      </c>
      <c r="H41" t="str">
        <f t="shared" si="3"/>
        <v>://images.willeelectric.com/Finder/Spec_Sheets/60.13.9.024.0040.pdf</v>
      </c>
    </row>
    <row r="42" spans="1:8" x14ac:dyDescent="0.3">
      <c r="A42">
        <v>41</v>
      </c>
      <c r="B42" t="s">
        <v>75</v>
      </c>
      <c r="C42" t="s">
        <v>76</v>
      </c>
      <c r="D42" s="2" t="s">
        <v>75</v>
      </c>
      <c r="E42" t="str">
        <f t="shared" si="0"/>
        <v>http://images.willeelectric.com/Finder/Images/62.32.8.024.0040.jpg</v>
      </c>
      <c r="F42" t="str">
        <f t="shared" si="1"/>
        <v>://images.willeelectric.com/Finder/Images/62.32.8.024.0040.jpg</v>
      </c>
      <c r="G42" t="str">
        <f t="shared" si="2"/>
        <v>http://images.willeelectric.com/Finder/Spec_Sheets/62.32.8.024.0040.pdf</v>
      </c>
      <c r="H42" t="str">
        <f t="shared" si="3"/>
        <v>://images.willeelectric.com/Finder/Spec_Sheets/62.32.8.024.0040.pdf</v>
      </c>
    </row>
    <row r="43" spans="1:8" x14ac:dyDescent="0.3">
      <c r="A43">
        <v>42</v>
      </c>
      <c r="B43" t="s">
        <v>77</v>
      </c>
      <c r="C43" t="s">
        <v>78</v>
      </c>
      <c r="D43" s="2" t="s">
        <v>77</v>
      </c>
      <c r="E43" t="str">
        <f t="shared" si="0"/>
        <v>http://images.willeelectric.com/Finder/Images/62.32.8.120.0040.jpg</v>
      </c>
      <c r="F43" t="str">
        <f t="shared" si="1"/>
        <v>://images.willeelectric.com/Finder/Images/62.32.8.120.0040.jpg</v>
      </c>
      <c r="G43" t="str">
        <f t="shared" si="2"/>
        <v>http://images.willeelectric.com/Finder/Spec_Sheets/62.32.8.120.0040.pdf</v>
      </c>
      <c r="H43" t="str">
        <f t="shared" si="3"/>
        <v>://images.willeelectric.com/Finder/Spec_Sheets/62.32.8.120.0040.pdf</v>
      </c>
    </row>
    <row r="44" spans="1:8" x14ac:dyDescent="0.3">
      <c r="A44">
        <v>43</v>
      </c>
      <c r="B44" t="s">
        <v>79</v>
      </c>
      <c r="C44" t="s">
        <v>80</v>
      </c>
      <c r="D44" s="2" t="s">
        <v>79</v>
      </c>
      <c r="E44" t="str">
        <f t="shared" si="0"/>
        <v>http://images.willeelectric.com/Finder/Images/62.33.8.120.0040.jpg</v>
      </c>
      <c r="F44" t="str">
        <f t="shared" si="1"/>
        <v>://images.willeelectric.com/Finder/Images/62.33.8.120.0040.jpg</v>
      </c>
      <c r="G44" t="str">
        <f t="shared" si="2"/>
        <v>http://images.willeelectric.com/Finder/Spec_Sheets/62.33.8.120.0040.pdf</v>
      </c>
      <c r="H44" t="str">
        <f t="shared" si="3"/>
        <v>://images.willeelectric.com/Finder/Spec_Sheets/62.33.8.120.0040.pdf</v>
      </c>
    </row>
    <row r="45" spans="1:8" x14ac:dyDescent="0.3">
      <c r="A45">
        <v>44</v>
      </c>
      <c r="B45" t="s">
        <v>81</v>
      </c>
      <c r="C45" t="s">
        <v>82</v>
      </c>
      <c r="D45" s="2" t="s">
        <v>81</v>
      </c>
      <c r="E45" t="str">
        <f t="shared" si="0"/>
        <v>http://images.willeelectric.com/Finder/Images/72.01.8.125.0000.jpg</v>
      </c>
      <c r="F45" t="str">
        <f t="shared" si="1"/>
        <v>://images.willeelectric.com/Finder/Images/72.01.8.125.0000.jpg</v>
      </c>
      <c r="G45" t="str">
        <f t="shared" si="2"/>
        <v>http://images.willeelectric.com/Finder/Spec_Sheets/72.01.8.125.0000.pdf</v>
      </c>
      <c r="H45" t="str">
        <f t="shared" si="3"/>
        <v>://images.willeelectric.com/Finder/Spec_Sheets/72.01.8.125.0000.pdf</v>
      </c>
    </row>
    <row r="46" spans="1:8" x14ac:dyDescent="0.3">
      <c r="A46">
        <v>45</v>
      </c>
      <c r="B46">
        <v>90.03</v>
      </c>
      <c r="C46" t="s">
        <v>83</v>
      </c>
      <c r="D46" s="2">
        <v>90.03</v>
      </c>
      <c r="E46" t="str">
        <f t="shared" si="0"/>
        <v>http://images.willeelectric.com/Finder/Images/90.03.jpg</v>
      </c>
      <c r="F46" t="str">
        <f t="shared" si="1"/>
        <v>://images.willeelectric.com/Finder/Images/90.03.jpg</v>
      </c>
      <c r="G46" t="str">
        <f t="shared" si="2"/>
        <v>http://images.willeelectric.com/Finder/Spec_Sheets/90.03.pdf</v>
      </c>
      <c r="H46" t="str">
        <f t="shared" si="3"/>
        <v>://images.willeelectric.com/Finder/Spec_Sheets/90.03.pdf</v>
      </c>
    </row>
    <row r="47" spans="1:8" x14ac:dyDescent="0.3">
      <c r="A47">
        <v>46</v>
      </c>
      <c r="B47">
        <v>90.14</v>
      </c>
      <c r="C47" t="s">
        <v>84</v>
      </c>
      <c r="D47" s="2">
        <v>90.14</v>
      </c>
      <c r="E47" t="str">
        <f t="shared" si="0"/>
        <v>http://images.willeelectric.com/Finder/Images/90.14.jpg</v>
      </c>
      <c r="F47" t="str">
        <f t="shared" si="1"/>
        <v>://images.willeelectric.com/Finder/Images/90.14.jpg</v>
      </c>
      <c r="G47" t="str">
        <f t="shared" si="2"/>
        <v>http://images.willeelectric.com/Finder/Spec_Sheets/90.14.pdf</v>
      </c>
      <c r="H47" t="str">
        <f t="shared" si="3"/>
        <v>://images.willeelectric.com/Finder/Spec_Sheets/90.14.pdf</v>
      </c>
    </row>
    <row r="48" spans="1:8" x14ac:dyDescent="0.3">
      <c r="A48">
        <v>47</v>
      </c>
      <c r="B48">
        <v>90.15</v>
      </c>
      <c r="C48" t="s">
        <v>85</v>
      </c>
      <c r="D48" s="2">
        <v>90.15</v>
      </c>
      <c r="E48" t="str">
        <f t="shared" si="0"/>
        <v>http://images.willeelectric.com/Finder/Images/90.15.jpg</v>
      </c>
      <c r="F48" t="str">
        <f t="shared" si="1"/>
        <v>://images.willeelectric.com/Finder/Images/90.15.jpg</v>
      </c>
      <c r="G48" t="str">
        <f t="shared" si="2"/>
        <v>http://images.willeelectric.com/Finder/Spec_Sheets/90.15.pdf</v>
      </c>
      <c r="H48" t="str">
        <f t="shared" si="3"/>
        <v>://images.willeelectric.com/Finder/Spec_Sheets/90.15.pdf</v>
      </c>
    </row>
    <row r="49" spans="1:8" x14ac:dyDescent="0.3">
      <c r="A49">
        <v>48</v>
      </c>
      <c r="B49">
        <v>90.21</v>
      </c>
      <c r="C49" t="s">
        <v>86</v>
      </c>
      <c r="D49" s="2">
        <v>90.21</v>
      </c>
      <c r="E49" t="str">
        <f t="shared" si="0"/>
        <v>http://images.willeelectric.com/Finder/Images/90.21.jpg</v>
      </c>
      <c r="F49" t="str">
        <f t="shared" si="1"/>
        <v>://images.willeelectric.com/Finder/Images/90.21.jpg</v>
      </c>
      <c r="G49" t="str">
        <f t="shared" si="2"/>
        <v>http://images.willeelectric.com/Finder/Spec_Sheets/90.21.pdf</v>
      </c>
      <c r="H49" t="str">
        <f t="shared" si="3"/>
        <v>://images.willeelectric.com/Finder/Spec_Sheets/90.21.pdf</v>
      </c>
    </row>
    <row r="50" spans="1:8" x14ac:dyDescent="0.3">
      <c r="A50">
        <v>49</v>
      </c>
      <c r="B50">
        <v>90.26</v>
      </c>
      <c r="C50" t="s">
        <v>87</v>
      </c>
      <c r="D50" s="2">
        <v>90.26</v>
      </c>
      <c r="E50" t="str">
        <f t="shared" si="0"/>
        <v>http://images.willeelectric.com/Finder/Images/90.26.jpg</v>
      </c>
      <c r="F50" t="str">
        <f t="shared" si="1"/>
        <v>://images.willeelectric.com/Finder/Images/90.26.jpg</v>
      </c>
      <c r="G50" t="str">
        <f t="shared" si="2"/>
        <v>http://images.willeelectric.com/Finder/Spec_Sheets/90.26.pdf</v>
      </c>
      <c r="H50" t="str">
        <f t="shared" si="3"/>
        <v>://images.willeelectric.com/Finder/Spec_Sheets/90.26.pdf</v>
      </c>
    </row>
    <row r="51" spans="1:8" x14ac:dyDescent="0.3">
      <c r="A51">
        <v>50</v>
      </c>
      <c r="B51">
        <v>90.27</v>
      </c>
      <c r="C51" t="s">
        <v>88</v>
      </c>
      <c r="D51" s="2">
        <v>90.27</v>
      </c>
      <c r="E51" t="str">
        <f t="shared" si="0"/>
        <v>http://images.willeelectric.com/Finder/Images/90.27.jpg</v>
      </c>
      <c r="F51" t="str">
        <f t="shared" si="1"/>
        <v>://images.willeelectric.com/Finder/Images/90.27.jpg</v>
      </c>
      <c r="G51" t="str">
        <f t="shared" si="2"/>
        <v>http://images.willeelectric.com/Finder/Spec_Sheets/90.27.pdf</v>
      </c>
      <c r="H51" t="str">
        <f t="shared" si="3"/>
        <v>://images.willeelectric.com/Finder/Spec_Sheets/90.27.pdf</v>
      </c>
    </row>
    <row r="52" spans="1:8" x14ac:dyDescent="0.3">
      <c r="A52">
        <v>51</v>
      </c>
      <c r="B52">
        <v>94.74</v>
      </c>
      <c r="C52" t="s">
        <v>89</v>
      </c>
      <c r="D52" s="1">
        <v>94.74</v>
      </c>
      <c r="E52" t="str">
        <f t="shared" si="0"/>
        <v>http://images.willeelectric.com/Finder/Images/94.74.jpg</v>
      </c>
      <c r="F52" t="str">
        <f t="shared" si="1"/>
        <v>://images.willeelectric.com/Finder/Images/94.74.jpg</v>
      </c>
    </row>
    <row r="53" spans="1:8" x14ac:dyDescent="0.3">
      <c r="A53">
        <v>52</v>
      </c>
      <c r="B53" t="s">
        <v>90</v>
      </c>
      <c r="C53" t="s">
        <v>91</v>
      </c>
      <c r="D53" s="2" t="s">
        <v>90</v>
      </c>
      <c r="E53" t="str">
        <f t="shared" si="0"/>
        <v>http://images.willeelectric.com/Finder/Images/95.15.2.jpg</v>
      </c>
      <c r="F53" t="str">
        <f t="shared" si="1"/>
        <v>://images.willeelectric.com/Finder/Images/95.15.2.jpg</v>
      </c>
      <c r="G53" t="str">
        <f t="shared" si="2"/>
        <v>http://images.willeelectric.com/Finder/Spec_Sheets/95.15.2.pdf</v>
      </c>
      <c r="H53" t="str">
        <f t="shared" si="3"/>
        <v>://images.willeelectric.com/Finder/Spec_Sheets/95.15.2.pdf</v>
      </c>
    </row>
    <row r="54" spans="1:8" x14ac:dyDescent="0.3">
      <c r="A54">
        <v>53</v>
      </c>
      <c r="B54" t="s">
        <v>92</v>
      </c>
      <c r="C54" t="s">
        <v>93</v>
      </c>
      <c r="D54" s="2" t="s">
        <v>92</v>
      </c>
      <c r="E54" t="str">
        <f t="shared" si="0"/>
        <v>http://images.willeelectric.com/Finder/Images/95.85.3.jpg</v>
      </c>
      <c r="F54" t="str">
        <f t="shared" si="1"/>
        <v>://images.willeelectric.com/Finder/Images/95.85.3.jpg</v>
      </c>
      <c r="G54" t="str">
        <f t="shared" si="2"/>
        <v>http://images.willeelectric.com/Finder/Spec_Sheets/95.85.3.pdf</v>
      </c>
      <c r="H54" t="str">
        <f t="shared" si="3"/>
        <v>://images.willeelectric.com/Finder/Spec_Sheets/95.85.3.pdf</v>
      </c>
    </row>
    <row r="55" spans="1:8" x14ac:dyDescent="0.3">
      <c r="A55">
        <v>54</v>
      </c>
      <c r="B55">
        <v>96.72</v>
      </c>
      <c r="C55" t="s">
        <v>94</v>
      </c>
      <c r="D55" s="1">
        <v>96.72</v>
      </c>
      <c r="E55" t="str">
        <f t="shared" si="0"/>
        <v>http://images.willeelectric.com/Finder/Images/96.72.jpg</v>
      </c>
      <c r="F55" t="str">
        <f t="shared" si="1"/>
        <v>://images.willeelectric.com/Finder/Images/96.72.jpg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Robinson</dc:creator>
  <cp:lastModifiedBy>Rob Robinson</cp:lastModifiedBy>
  <dcterms:created xsi:type="dcterms:W3CDTF">2016-05-26T20:51:09Z</dcterms:created>
  <dcterms:modified xsi:type="dcterms:W3CDTF">2016-05-27T16:44:54Z</dcterms:modified>
</cp:coreProperties>
</file>