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rob\Desktop\"/>
    </mc:Choice>
  </mc:AlternateContent>
  <xr:revisionPtr revIDLastSave="0" documentId="13_ncr:1_{C2A21C51-598C-4959-B5F0-5D1BFBF0B0C3}" xr6:coauthVersionLast="47" xr6:coauthVersionMax="47" xr10:uidLastSave="{00000000-0000-0000-0000-000000000000}"/>
  <bookViews>
    <workbookView xWindow="6165" yWindow="1470" windowWidth="24600" windowHeight="19005" activeTab="1" xr2:uid="{61F69DE5-2DA9-47B3-9A55-A35DE4130D16}"/>
  </bookViews>
  <sheets>
    <sheet name="Detail" sheetId="1" r:id="rId1"/>
    <sheet name="Summary" sheetId="2" r:id="rId2"/>
    <sheet name="Modesto Phone Line Detail" sheetId="3" r:id="rId3"/>
    <sheet name="Stockton Phone Line Detail" sheetId="4" r:id="rId4"/>
    <sheet name="San Leandro Phone Line Detai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2" l="1"/>
  <c r="E29" i="2"/>
  <c r="E28" i="2"/>
  <c r="E8" i="2"/>
  <c r="J6" i="2"/>
  <c r="E24" i="2"/>
  <c r="E27" i="2"/>
  <c r="E6" i="2"/>
  <c r="C26" i="2"/>
  <c r="E26" i="2" s="1"/>
  <c r="C25" i="2"/>
  <c r="E14" i="2" l="1"/>
  <c r="E13" i="2"/>
  <c r="E12" i="2"/>
  <c r="E11" i="2"/>
  <c r="J5" i="2" l="1"/>
  <c r="J4" i="2"/>
  <c r="E10" i="2"/>
  <c r="D15" i="2" s="1"/>
  <c r="E15" i="2" s="1"/>
  <c r="J3" i="2"/>
  <c r="J7" i="2" s="1"/>
  <c r="E22" i="2"/>
  <c r="E23" i="2"/>
  <c r="E25" i="2"/>
  <c r="E34" i="2" s="1"/>
  <c r="E21" i="2"/>
  <c r="E9" i="2"/>
  <c r="E7" i="2"/>
  <c r="E5" i="2"/>
  <c r="E4" i="2"/>
  <c r="E3" i="2"/>
  <c r="E16" i="2" l="1"/>
  <c r="J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Robinson</author>
  </authors>
  <commentList>
    <comment ref="E2" authorId="0" shapeId="0" xr:uid="{8B90EC04-4D42-4C2A-ACBC-480A47B1EE1A}">
      <text>
        <r>
          <rPr>
            <b/>
            <sz val="10"/>
            <color indexed="81"/>
            <rFont val="Tahoma"/>
            <charset val="1"/>
          </rPr>
          <t>Rob Robinson:</t>
        </r>
        <r>
          <rPr>
            <sz val="10"/>
            <color indexed="81"/>
            <rFont val="Tahoma"/>
            <charset val="1"/>
          </rPr>
          <t xml:space="preserve">
Basic - Online Outlook /Teams/Excel/Word/Power Point
Standard - Local Outlook/ Teams/Excel/Word/Power Point/Access/Publisher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Robinson</author>
  </authors>
  <commentList>
    <comment ref="C10" authorId="0" shapeId="0" xr:uid="{CCB7A8D8-46EF-48D5-9087-D520694F3818}">
      <text>
        <r>
          <rPr>
            <b/>
            <sz val="10"/>
            <color indexed="81"/>
            <rFont val="Tahoma"/>
            <charset val="1"/>
          </rPr>
          <t>Rob Robinson:</t>
        </r>
        <r>
          <rPr>
            <sz val="10"/>
            <color indexed="81"/>
            <rFont val="Tahoma"/>
            <charset val="1"/>
          </rPr>
          <t xml:space="preserve">
3 - Paging
9 - Unassigned Phones</t>
        </r>
      </text>
    </comment>
  </commentList>
</comments>
</file>

<file path=xl/sharedStrings.xml><?xml version="1.0" encoding="utf-8"?>
<sst xmlns="http://schemas.openxmlformats.org/spreadsheetml/2006/main" count="825" uniqueCount="274">
  <si>
    <t>Management</t>
  </si>
  <si>
    <t>Bob Garcia</t>
  </si>
  <si>
    <t>Administration</t>
  </si>
  <si>
    <t>Receptionist</t>
  </si>
  <si>
    <t>Purchasing</t>
  </si>
  <si>
    <t>Inside Sales</t>
  </si>
  <si>
    <t>Matt Fortin</t>
  </si>
  <si>
    <t>Inside Sales - Quotes</t>
  </si>
  <si>
    <t>Bob Grimes</t>
  </si>
  <si>
    <t>Counter Sales</t>
  </si>
  <si>
    <t>Outside Sales</t>
  </si>
  <si>
    <t>Individual</t>
  </si>
  <si>
    <t>Area</t>
  </si>
  <si>
    <t>Location</t>
  </si>
  <si>
    <t>Modesto</t>
  </si>
  <si>
    <t>Stockton</t>
  </si>
  <si>
    <t>San Leandro</t>
  </si>
  <si>
    <t>Office</t>
  </si>
  <si>
    <t>Basic</t>
  </si>
  <si>
    <t>Standard</t>
  </si>
  <si>
    <t>Duo</t>
  </si>
  <si>
    <t>Yes</t>
  </si>
  <si>
    <t>No</t>
  </si>
  <si>
    <t>Ext</t>
  </si>
  <si>
    <t>Cell#</t>
  </si>
  <si>
    <t>Matt Holste</t>
  </si>
  <si>
    <t>Deskphone</t>
  </si>
  <si>
    <t>Published DID</t>
  </si>
  <si>
    <t>Count</t>
  </si>
  <si>
    <t>Monthly</t>
  </si>
  <si>
    <t>Extension</t>
  </si>
  <si>
    <t>Datto 365 Backup</t>
  </si>
  <si>
    <t>People</t>
  </si>
  <si>
    <t>One Time Costs</t>
  </si>
  <si>
    <t>BitTitan Email Migration</t>
  </si>
  <si>
    <t>Cost</t>
  </si>
  <si>
    <t>MS Azure AD Prem</t>
  </si>
  <si>
    <t>MS Azure Setup for Eclipse</t>
  </si>
  <si>
    <t>Azure Cloud Service for Eclipse</t>
  </si>
  <si>
    <t>Monthly Removed</t>
  </si>
  <si>
    <t>365 License</t>
  </si>
  <si>
    <t>Description</t>
  </si>
  <si>
    <t>MS 365 Office Basic</t>
  </si>
  <si>
    <t>MS 365 Office Standard</t>
  </si>
  <si>
    <t>Computer Rm</t>
  </si>
  <si>
    <t>Misc</t>
  </si>
  <si>
    <t>Conference Rm</t>
  </si>
  <si>
    <t>Counter</t>
  </si>
  <si>
    <t>Lunch Rm</t>
  </si>
  <si>
    <t>Receiving</t>
  </si>
  <si>
    <t>Spare</t>
  </si>
  <si>
    <t>Whse</t>
  </si>
  <si>
    <t>DID Blocks</t>
  </si>
  <si>
    <t>209-343-1700 - 209-343-1799</t>
  </si>
  <si>
    <t>209-527-6882 - 209-527-6883</t>
  </si>
  <si>
    <t>209-527-6887 - 209-527-6888</t>
  </si>
  <si>
    <t>209-557-2800 - 209-557-2819</t>
  </si>
  <si>
    <t>209-527-6800 - 209-527-6807</t>
  </si>
  <si>
    <t>209-460-3340 - 209-460-3348</t>
  </si>
  <si>
    <t>209-943-2158 - 209-943-2159</t>
  </si>
  <si>
    <t>209-943-2441</t>
  </si>
  <si>
    <t>209-870-1600 - 209-870-1699</t>
  </si>
  <si>
    <t>209-460-3357 - 209-460-3359</t>
  </si>
  <si>
    <t>209-943-2143 - 209-943-2146</t>
  </si>
  <si>
    <t>209-460-3349 - 209-460-3355</t>
  </si>
  <si>
    <t>510-638-5239</t>
  </si>
  <si>
    <t>510-544-7200 - 510-544-7299</t>
  </si>
  <si>
    <t>510-686-4875 - 510-686-4899</t>
  </si>
  <si>
    <t>510-638-7786</t>
  </si>
  <si>
    <t>510-638-7794</t>
  </si>
  <si>
    <t>510-638-7760 - 750-638-7765</t>
  </si>
  <si>
    <t>510-638-1044</t>
  </si>
  <si>
    <t>209-943-7289</t>
  </si>
  <si>
    <t>209-527-5872</t>
  </si>
  <si>
    <t>209-497-6567</t>
  </si>
  <si>
    <t>209-238-0562</t>
  </si>
  <si>
    <t>Main</t>
  </si>
  <si>
    <t>Purchasing/Acct</t>
  </si>
  <si>
    <t>Fax Lines</t>
  </si>
  <si>
    <t>800 Numbers</t>
  </si>
  <si>
    <t>800-338-6512</t>
  </si>
  <si>
    <t>800-338-6513</t>
  </si>
  <si>
    <t>800-451-7867</t>
  </si>
  <si>
    <t>800-922-4553</t>
  </si>
  <si>
    <t>Points to Stk Main#</t>
  </si>
  <si>
    <t>Points to Mod Main#</t>
  </si>
  <si>
    <t>Larry Robinson</t>
  </si>
  <si>
    <t>Rob Robinson</t>
  </si>
  <si>
    <t>Seth Neumann</t>
  </si>
  <si>
    <t>Liz Bentencourt</t>
  </si>
  <si>
    <t>Larry Ackerman</t>
  </si>
  <si>
    <t>Benjamin Montez</t>
  </si>
  <si>
    <t>Phill Klemmer</t>
  </si>
  <si>
    <t>Alex Godinez</t>
  </si>
  <si>
    <t>Janelle Diaz</t>
  </si>
  <si>
    <t>Lori Holt</t>
  </si>
  <si>
    <t>Augie Donida</t>
  </si>
  <si>
    <t>Becky Salinas</t>
  </si>
  <si>
    <t>Questions</t>
  </si>
  <si>
    <t>1.  Minute charges</t>
  </si>
  <si>
    <t>2.  800 number charges</t>
  </si>
  <si>
    <t>3.  Fax numbers / charges (DID?)</t>
  </si>
  <si>
    <t>4.  Paging integration</t>
  </si>
  <si>
    <t>5.  Unassigned phones (receiving)</t>
  </si>
  <si>
    <t>6.  Support response time</t>
  </si>
  <si>
    <t>Lucy Ehling</t>
  </si>
  <si>
    <t>Terri Crandle</t>
  </si>
  <si>
    <t>Shelly Williams</t>
  </si>
  <si>
    <t>Jazmin Castrejon</t>
  </si>
  <si>
    <t>Daniel Pace</t>
  </si>
  <si>
    <t>Danny Fuentes</t>
  </si>
  <si>
    <t>Jerry Torres</t>
  </si>
  <si>
    <t>Greg Townsend</t>
  </si>
  <si>
    <t>Brent Newman</t>
  </si>
  <si>
    <t>Matthew Fells</t>
  </si>
  <si>
    <t>Roger Gill</t>
  </si>
  <si>
    <t>Benny Lui</t>
  </si>
  <si>
    <t>Steve Welch</t>
  </si>
  <si>
    <t>Richard Robles</t>
  </si>
  <si>
    <t>Brandon Dutra</t>
  </si>
  <si>
    <t>Omar Acevedo</t>
  </si>
  <si>
    <t>Ron Goodfellow</t>
  </si>
  <si>
    <t>Rey Zavala</t>
  </si>
  <si>
    <t>Henry Rios</t>
  </si>
  <si>
    <t>Larry Wood</t>
  </si>
  <si>
    <t>Ramon Gomez</t>
  </si>
  <si>
    <t>Joe Williams</t>
  </si>
  <si>
    <t>Mike Westall</t>
  </si>
  <si>
    <t>Chris Sanfilippo</t>
  </si>
  <si>
    <t>Mitel Annual Support</t>
  </si>
  <si>
    <t>Charge</t>
  </si>
  <si>
    <t>7.  Setup (Hunt Groups)</t>
  </si>
  <si>
    <t>8.  Operator Experience (ShorTel)</t>
  </si>
  <si>
    <t>Utility Bill w/Taxes</t>
  </si>
  <si>
    <t>8x8 Licenses X1</t>
  </si>
  <si>
    <t>8x8 Licenses X2</t>
  </si>
  <si>
    <t>8x8 Licenses X4</t>
  </si>
  <si>
    <t>Additional Local Numbers</t>
  </si>
  <si>
    <t>$1 per  number plus .02 cents a minute</t>
  </si>
  <si>
    <t>Additional Phone number</t>
  </si>
  <si>
    <t>Main Published Numbers</t>
  </si>
  <si>
    <t>209-527-6800</t>
  </si>
  <si>
    <t>510-638-7760</t>
  </si>
  <si>
    <t>Yes, phone and 1 license</t>
  </si>
  <si>
    <t>Tiered system</t>
  </si>
  <si>
    <t>X4</t>
  </si>
  <si>
    <t>HR</t>
  </si>
  <si>
    <t>9.  Datto Cloud Cost - stays the same</t>
  </si>
  <si>
    <t>8x8 Phones VVX250</t>
  </si>
  <si>
    <t>8x8 Phones VVX150</t>
  </si>
  <si>
    <t>NO</t>
  </si>
  <si>
    <t>VVX250</t>
  </si>
  <si>
    <t>MS Azure Active Directory P1</t>
  </si>
  <si>
    <t>Eclipse</t>
  </si>
  <si>
    <t>Telephone</t>
  </si>
  <si>
    <t>8x8 Install Implementation - Bronze</t>
  </si>
  <si>
    <t>Redhat Upgrade / Install</t>
  </si>
  <si>
    <t>Monthly Cost</t>
  </si>
  <si>
    <t>Monthly Savings</t>
  </si>
  <si>
    <t>Advantages</t>
  </si>
  <si>
    <t>1.  Managing a single internet connection at each branch</t>
  </si>
  <si>
    <t>2.  No servers on site</t>
  </si>
  <si>
    <t>3.  Office more accessable</t>
  </si>
  <si>
    <t>4.  SMS</t>
  </si>
  <si>
    <t>5.  Reliability / uptime</t>
  </si>
  <si>
    <t>Rough Taxes</t>
  </si>
  <si>
    <t>Phone Numbers</t>
  </si>
  <si>
    <t>Old Fax Number</t>
  </si>
  <si>
    <t>HR E-Fax Number</t>
  </si>
  <si>
    <t>Main Number</t>
  </si>
  <si>
    <t>Purchasing Fax</t>
  </si>
  <si>
    <t>Points to Main Number</t>
  </si>
  <si>
    <t>DID for Liz</t>
  </si>
  <si>
    <t>DID Open</t>
  </si>
  <si>
    <t>DID for Rob</t>
  </si>
  <si>
    <t>DID for Larry R</t>
  </si>
  <si>
    <t>DID for Daniel P</t>
  </si>
  <si>
    <t>DID for Brandon</t>
  </si>
  <si>
    <t>DID for Rey Z</t>
  </si>
  <si>
    <t>DID for Brandon D</t>
  </si>
  <si>
    <t>DID for Danny F</t>
  </si>
  <si>
    <t>DID for Seth N</t>
  </si>
  <si>
    <t>DID for Shelly W</t>
  </si>
  <si>
    <t>DID for Jazmin C</t>
  </si>
  <si>
    <t>DID for Janelle D</t>
  </si>
  <si>
    <t>DID for Phill K</t>
  </si>
  <si>
    <t>DID for Augie D</t>
  </si>
  <si>
    <t>DID for Larry A</t>
  </si>
  <si>
    <t>DID for Warehouse</t>
  </si>
  <si>
    <t>DID for Jerry T</t>
  </si>
  <si>
    <t>DID for Receiving</t>
  </si>
  <si>
    <t>DID for Alex G</t>
  </si>
  <si>
    <t>DID for Steve W</t>
  </si>
  <si>
    <t>DID for Lori H</t>
  </si>
  <si>
    <t>DID for Larry W</t>
  </si>
  <si>
    <t>DID for Ramon G</t>
  </si>
  <si>
    <t>DID for Quotes Spare</t>
  </si>
  <si>
    <t>DID for Conference Rm</t>
  </si>
  <si>
    <t>DID for Computer Rm</t>
  </si>
  <si>
    <t>DID for Matt F</t>
  </si>
  <si>
    <t>DID for Greg T</t>
  </si>
  <si>
    <t>Fax Line for Larry R</t>
  </si>
  <si>
    <t>Fax Line for Rob R</t>
  </si>
  <si>
    <t>Fax Line for Seth N</t>
  </si>
  <si>
    <t>Fax Line for Jerry T</t>
  </si>
  <si>
    <t>Fax Line for Matt F</t>
  </si>
  <si>
    <t>Goes to Becky / Main Number</t>
  </si>
  <si>
    <t>Disconnected</t>
  </si>
  <si>
    <t>Old fax line</t>
  </si>
  <si>
    <t>Auto Attendant Afterhours VM</t>
  </si>
  <si>
    <t>Point to Lucy at Main number</t>
  </si>
  <si>
    <t>Lucy at Main number or DID</t>
  </si>
  <si>
    <t>Matt H. DID Published</t>
  </si>
  <si>
    <t>Matt H. DID Not Published</t>
  </si>
  <si>
    <t>Information</t>
  </si>
  <si>
    <t>Roger G DID Published</t>
  </si>
  <si>
    <t>Bob G DID Published</t>
  </si>
  <si>
    <t>Brent N. DID Published</t>
  </si>
  <si>
    <t>Spare Outside DID forwarding to Lucy</t>
  </si>
  <si>
    <t>Spare Inside DID - just rings</t>
  </si>
  <si>
    <t>Joe W. DID - forwarding to Joe's cell</t>
  </si>
  <si>
    <t>Mike W. DID - forwarding to Mike's cell</t>
  </si>
  <si>
    <t>Omar A. DID Published</t>
  </si>
  <si>
    <t>Mathew F. DID Published</t>
  </si>
  <si>
    <t>Rings at Main Number</t>
  </si>
  <si>
    <t>DID Benny L</t>
  </si>
  <si>
    <t>DID Ron G</t>
  </si>
  <si>
    <t>DID Spare Inside</t>
  </si>
  <si>
    <t>Terri DID / Main Number</t>
  </si>
  <si>
    <t>DID Spare Admin</t>
  </si>
  <si>
    <t>DID Bob G</t>
  </si>
  <si>
    <t>DID Chris S</t>
  </si>
  <si>
    <t>DID Computer Rm</t>
  </si>
  <si>
    <t>Main Fax Number</t>
  </si>
  <si>
    <t>Alarm Line - No longer needed</t>
  </si>
  <si>
    <t>Fax</t>
  </si>
  <si>
    <t>Phone Line</t>
  </si>
  <si>
    <t>DID</t>
  </si>
  <si>
    <t>800s</t>
  </si>
  <si>
    <t>Datto Onsite Backup</t>
  </si>
  <si>
    <t>Datto Saas Protection</t>
  </si>
  <si>
    <t>Keep</t>
  </si>
  <si>
    <t>1. Outside are using cellphones, they get assigned a number as well? X2</t>
  </si>
  <si>
    <t>8x8 OBI300 for Fax/Paging</t>
  </si>
  <si>
    <t>8x8 WiFi USB</t>
  </si>
  <si>
    <t>NET SAVINGS</t>
  </si>
  <si>
    <t>2. Onhold message system</t>
  </si>
  <si>
    <t>3. 4 months free starts when we go live?</t>
  </si>
  <si>
    <t>4.  Paging details, new?</t>
  </si>
  <si>
    <t>X2</t>
  </si>
  <si>
    <t>X1</t>
  </si>
  <si>
    <t>License</t>
  </si>
  <si>
    <t>Order</t>
  </si>
  <si>
    <t>KEEP</t>
  </si>
  <si>
    <t>Algo 8301-IP</t>
  </si>
  <si>
    <t>No License Needed</t>
  </si>
  <si>
    <t>Main Number - Lucy</t>
  </si>
  <si>
    <t>Spare Numbers</t>
  </si>
  <si>
    <t>DID Warehouse</t>
  </si>
  <si>
    <t>8x8 Computer Rm</t>
  </si>
  <si>
    <t>8x8 Conference Rm</t>
  </si>
  <si>
    <t>Benjamin M. DID</t>
  </si>
  <si>
    <t>Warehouse Line</t>
  </si>
  <si>
    <t>Counter Phone</t>
  </si>
  <si>
    <t>Spare Counter Desk</t>
  </si>
  <si>
    <t>Lunch Room</t>
  </si>
  <si>
    <t>DID for Becky</t>
  </si>
  <si>
    <t>Henry</t>
  </si>
  <si>
    <t>8x8 Henry Rios</t>
  </si>
  <si>
    <t>8x8 Richard Robles</t>
  </si>
  <si>
    <t>Modesto Paging</t>
  </si>
  <si>
    <t>8x8 San Leandro Paging</t>
  </si>
  <si>
    <t>8x8 Stockton Paging</t>
  </si>
  <si>
    <t>8x8 Spare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</si>
</sst>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1" fillId="2" borderId="0" xfId="0" applyFont="1" applyFill="1"/>
    <xf numFmtId="0" fontId="0" fillId="2" borderId="0" xfId="0" applyFill="1"/>
    <xf numFmtId="0" fontId="1" fillId="0" borderId="0" xfId="0" applyFont="1" applyAlignment="1">
      <alignment horizontal="left" vertical="top"/>
    </xf>
    <xf numFmtId="44" fontId="1" fillId="0" borderId="0" xfId="1" applyFont="1"/>
    <xf numFmtId="44" fontId="1" fillId="0" borderId="0" xfId="0" applyNumberFormat="1" applyFont="1"/>
    <xf numFmtId="0" fontId="1" fillId="0" borderId="0" xfId="0" applyFont="1" applyAlignment="1">
      <alignment horizontal="left"/>
    </xf>
    <xf numFmtId="44" fontId="6" fillId="0" borderId="0" xfId="0" applyNumberFormat="1" applyFont="1"/>
    <xf numFmtId="164" fontId="0" fillId="0" borderId="0" xfId="0" applyNumberFormat="1" applyAlignment="1">
      <alignment horizontal="left"/>
    </xf>
    <xf numFmtId="164" fontId="7" fillId="0" borderId="0" xfId="0" applyNumberFormat="1" applyFont="1" applyAlignment="1">
      <alignment horizontal="left"/>
    </xf>
    <xf numFmtId="0" fontId="0" fillId="3" borderId="0" xfId="0" applyFill="1"/>
    <xf numFmtId="44" fontId="0" fillId="3" borderId="0" xfId="0" applyNumberFormat="1" applyFill="1"/>
    <xf numFmtId="164" fontId="0" fillId="4" borderId="0" xfId="0" applyNumberFormat="1" applyFill="1" applyAlignment="1">
      <alignment horizontal="left"/>
    </xf>
    <xf numFmtId="0" fontId="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B390-04F1-4C8F-BAC2-1890E9F61FEF}">
  <dimension ref="A2:L90"/>
  <sheetViews>
    <sheetView workbookViewId="0">
      <selection activeCell="E7" sqref="E7"/>
    </sheetView>
  </sheetViews>
  <sheetFormatPr defaultRowHeight="15" x14ac:dyDescent="0.25"/>
  <cols>
    <col min="2" max="2" width="26" bestFit="1" customWidth="1"/>
    <col min="3" max="3" width="19.7109375" style="4" hidden="1" customWidth="1"/>
    <col min="4" max="4" width="11.7109375" style="4" bestFit="1" customWidth="1"/>
    <col min="5" max="5" width="8.85546875" style="4" bestFit="1" customWidth="1"/>
    <col min="6" max="7" width="9.140625" style="4"/>
    <col min="8" max="8" width="14.7109375" style="5" customWidth="1"/>
    <col min="9" max="9" width="15.28515625" style="4" customWidth="1"/>
    <col min="10" max="10" width="11.7109375" style="4" bestFit="1" customWidth="1"/>
    <col min="12" max="12" width="9.140625" style="8"/>
  </cols>
  <sheetData>
    <row r="2" spans="1:12" x14ac:dyDescent="0.25">
      <c r="A2" s="1" t="s">
        <v>32</v>
      </c>
      <c r="B2" s="1" t="s">
        <v>11</v>
      </c>
      <c r="C2" s="2" t="s">
        <v>12</v>
      </c>
      <c r="D2" s="2" t="s">
        <v>13</v>
      </c>
      <c r="E2" s="2" t="s">
        <v>17</v>
      </c>
      <c r="F2" s="2" t="s">
        <v>20</v>
      </c>
      <c r="G2" s="2" t="s">
        <v>23</v>
      </c>
      <c r="H2" s="3" t="s">
        <v>24</v>
      </c>
      <c r="I2" s="2" t="s">
        <v>27</v>
      </c>
      <c r="J2" s="2" t="s">
        <v>26</v>
      </c>
      <c r="K2" s="2" t="s">
        <v>252</v>
      </c>
      <c r="L2" s="8" t="s">
        <v>251</v>
      </c>
    </row>
    <row r="3" spans="1:12" x14ac:dyDescent="0.25">
      <c r="A3" s="8">
        <v>1</v>
      </c>
      <c r="B3" t="s">
        <v>86</v>
      </c>
      <c r="C3" s="4" t="s">
        <v>0</v>
      </c>
      <c r="D3" s="4" t="s">
        <v>14</v>
      </c>
      <c r="E3" s="4" t="s">
        <v>18</v>
      </c>
      <c r="F3" s="4" t="s">
        <v>21</v>
      </c>
      <c r="G3" s="4">
        <v>204</v>
      </c>
      <c r="H3" s="5">
        <v>2092256988</v>
      </c>
      <c r="I3" s="5">
        <v>2095572804</v>
      </c>
      <c r="J3" s="4" t="s">
        <v>151</v>
      </c>
      <c r="K3" s="4">
        <v>1</v>
      </c>
      <c r="L3" s="8" t="s">
        <v>249</v>
      </c>
    </row>
    <row r="4" spans="1:12" x14ac:dyDescent="0.25">
      <c r="A4" s="8">
        <v>1</v>
      </c>
      <c r="B4" t="s">
        <v>87</v>
      </c>
      <c r="C4" s="4" t="s">
        <v>0</v>
      </c>
      <c r="D4" s="4" t="s">
        <v>14</v>
      </c>
      <c r="E4" s="4" t="s">
        <v>19</v>
      </c>
      <c r="F4" s="4" t="s">
        <v>21</v>
      </c>
      <c r="G4" s="4">
        <v>203</v>
      </c>
      <c r="H4" s="5">
        <v>2093450577</v>
      </c>
      <c r="I4" s="5">
        <v>2095572803</v>
      </c>
      <c r="J4" s="4" t="s">
        <v>151</v>
      </c>
      <c r="K4" s="4">
        <v>2</v>
      </c>
      <c r="L4" s="8" t="s">
        <v>145</v>
      </c>
    </row>
    <row r="5" spans="1:12" x14ac:dyDescent="0.25">
      <c r="A5" s="8">
        <v>1</v>
      </c>
      <c r="B5" t="s">
        <v>88</v>
      </c>
      <c r="C5" s="4" t="s">
        <v>0</v>
      </c>
      <c r="D5" s="4" t="s">
        <v>14</v>
      </c>
      <c r="E5" s="4" t="s">
        <v>19</v>
      </c>
      <c r="F5" s="4" t="s">
        <v>21</v>
      </c>
      <c r="G5" s="4">
        <v>209</v>
      </c>
      <c r="H5" s="5">
        <v>2099884666</v>
      </c>
      <c r="I5" s="5">
        <v>2095572809</v>
      </c>
      <c r="J5" s="4" t="s">
        <v>151</v>
      </c>
      <c r="K5" s="4">
        <v>3</v>
      </c>
      <c r="L5" s="8" t="s">
        <v>145</v>
      </c>
    </row>
    <row r="6" spans="1:12" x14ac:dyDescent="0.25">
      <c r="A6" s="8">
        <v>1</v>
      </c>
      <c r="B6" t="s">
        <v>89</v>
      </c>
      <c r="C6" s="4" t="s">
        <v>0</v>
      </c>
      <c r="D6" s="4" t="s">
        <v>14</v>
      </c>
      <c r="E6" s="4" t="s">
        <v>19</v>
      </c>
      <c r="F6" s="4" t="s">
        <v>21</v>
      </c>
      <c r="G6" s="4">
        <v>201</v>
      </c>
      <c r="H6" s="5">
        <v>2093802622</v>
      </c>
      <c r="I6" s="5">
        <v>2095572801</v>
      </c>
      <c r="J6" s="4" t="s">
        <v>151</v>
      </c>
      <c r="K6" s="4">
        <v>4</v>
      </c>
      <c r="L6" s="8" t="s">
        <v>249</v>
      </c>
    </row>
    <row r="7" spans="1:12" x14ac:dyDescent="0.25">
      <c r="A7" s="8">
        <v>1</v>
      </c>
      <c r="B7" t="s">
        <v>90</v>
      </c>
      <c r="C7" s="4" t="s">
        <v>0</v>
      </c>
      <c r="D7" s="4" t="s">
        <v>14</v>
      </c>
      <c r="E7" s="4" t="s">
        <v>18</v>
      </c>
      <c r="F7" s="4" t="s">
        <v>22</v>
      </c>
      <c r="G7" s="4">
        <v>215</v>
      </c>
      <c r="I7" s="5">
        <v>2095572815</v>
      </c>
      <c r="J7" s="4" t="s">
        <v>151</v>
      </c>
      <c r="K7" s="4">
        <v>5</v>
      </c>
      <c r="L7" s="8" t="s">
        <v>249</v>
      </c>
    </row>
    <row r="8" spans="1:12" x14ac:dyDescent="0.25">
      <c r="A8" s="8">
        <v>1</v>
      </c>
      <c r="B8" t="s">
        <v>92</v>
      </c>
      <c r="C8" s="4" t="s">
        <v>2</v>
      </c>
      <c r="D8" s="4" t="s">
        <v>14</v>
      </c>
      <c r="E8" s="4" t="s">
        <v>19</v>
      </c>
      <c r="F8" s="4" t="s">
        <v>22</v>
      </c>
      <c r="G8" s="4">
        <v>232</v>
      </c>
      <c r="I8" s="5">
        <v>2093431713</v>
      </c>
      <c r="J8" s="4" t="s">
        <v>151</v>
      </c>
      <c r="K8" s="4">
        <v>9</v>
      </c>
      <c r="L8" s="8" t="s">
        <v>249</v>
      </c>
    </row>
    <row r="9" spans="1:12" x14ac:dyDescent="0.25">
      <c r="A9" s="8">
        <v>1</v>
      </c>
      <c r="B9" t="s">
        <v>93</v>
      </c>
      <c r="C9" s="4" t="s">
        <v>2</v>
      </c>
      <c r="D9" s="4" t="s">
        <v>14</v>
      </c>
      <c r="E9" s="4" t="s">
        <v>18</v>
      </c>
      <c r="F9" s="4" t="s">
        <v>22</v>
      </c>
      <c r="G9" s="4">
        <v>219</v>
      </c>
      <c r="I9" s="5">
        <v>2095572819</v>
      </c>
      <c r="J9" s="4" t="s">
        <v>151</v>
      </c>
      <c r="K9" s="4">
        <v>10</v>
      </c>
      <c r="L9" s="8" t="s">
        <v>249</v>
      </c>
    </row>
    <row r="10" spans="1:12" x14ac:dyDescent="0.25">
      <c r="A10" s="8">
        <v>1</v>
      </c>
      <c r="B10" t="s">
        <v>94</v>
      </c>
      <c r="C10" s="4" t="s">
        <v>2</v>
      </c>
      <c r="D10" s="4" t="s">
        <v>14</v>
      </c>
      <c r="E10" s="4" t="s">
        <v>18</v>
      </c>
      <c r="F10" s="4" t="s">
        <v>22</v>
      </c>
      <c r="G10" s="4">
        <v>210</v>
      </c>
      <c r="I10" s="5">
        <v>2095572810</v>
      </c>
      <c r="J10" s="4" t="s">
        <v>151</v>
      </c>
      <c r="K10" s="4">
        <v>11</v>
      </c>
      <c r="L10" s="8" t="s">
        <v>249</v>
      </c>
    </row>
    <row r="11" spans="1:12" x14ac:dyDescent="0.25">
      <c r="A11" s="8">
        <v>1</v>
      </c>
      <c r="B11" t="s">
        <v>95</v>
      </c>
      <c r="C11" s="4" t="s">
        <v>2</v>
      </c>
      <c r="D11" s="4" t="s">
        <v>14</v>
      </c>
      <c r="E11" s="4" t="s">
        <v>18</v>
      </c>
      <c r="F11" s="4" t="s">
        <v>22</v>
      </c>
      <c r="G11" s="4">
        <v>222</v>
      </c>
      <c r="I11" s="5">
        <v>2095572822</v>
      </c>
      <c r="J11" s="4" t="s">
        <v>151</v>
      </c>
      <c r="K11" s="4">
        <v>12</v>
      </c>
      <c r="L11" s="8" t="s">
        <v>249</v>
      </c>
    </row>
    <row r="12" spans="1:12" x14ac:dyDescent="0.25">
      <c r="A12" s="8">
        <v>1</v>
      </c>
      <c r="B12" t="s">
        <v>96</v>
      </c>
      <c r="C12" s="4" t="s">
        <v>2</v>
      </c>
      <c r="D12" s="4" t="s">
        <v>14</v>
      </c>
      <c r="E12" s="4" t="s">
        <v>18</v>
      </c>
      <c r="F12" s="4" t="s">
        <v>22</v>
      </c>
      <c r="G12" s="4">
        <v>214</v>
      </c>
      <c r="I12" s="5">
        <v>2095572814</v>
      </c>
      <c r="J12" s="4" t="s">
        <v>151</v>
      </c>
      <c r="K12" s="4">
        <v>13</v>
      </c>
      <c r="L12" s="8" t="s">
        <v>249</v>
      </c>
    </row>
    <row r="13" spans="1:12" x14ac:dyDescent="0.25">
      <c r="A13" s="8">
        <v>1</v>
      </c>
      <c r="B13" t="s">
        <v>97</v>
      </c>
      <c r="C13" s="4" t="s">
        <v>3</v>
      </c>
      <c r="D13" s="4" t="s">
        <v>14</v>
      </c>
      <c r="E13" s="4" t="s">
        <v>18</v>
      </c>
      <c r="F13" s="4" t="s">
        <v>22</v>
      </c>
      <c r="G13" s="4">
        <v>200</v>
      </c>
      <c r="I13" s="5">
        <v>2095572800</v>
      </c>
      <c r="J13" s="4" t="s">
        <v>151</v>
      </c>
      <c r="K13" s="4">
        <v>14</v>
      </c>
      <c r="L13" s="8" t="s">
        <v>145</v>
      </c>
    </row>
    <row r="14" spans="1:12" x14ac:dyDescent="0.25">
      <c r="A14" s="8">
        <v>1</v>
      </c>
      <c r="B14" t="s">
        <v>107</v>
      </c>
      <c r="C14" s="4" t="s">
        <v>4</v>
      </c>
      <c r="D14" s="4" t="s">
        <v>14</v>
      </c>
      <c r="E14" s="4" t="s">
        <v>18</v>
      </c>
      <c r="F14" s="4" t="s">
        <v>22</v>
      </c>
      <c r="G14" s="4">
        <v>212</v>
      </c>
      <c r="I14" s="5">
        <v>2095572812</v>
      </c>
      <c r="J14" s="4" t="s">
        <v>151</v>
      </c>
      <c r="K14" s="4">
        <v>17</v>
      </c>
      <c r="L14" s="8" t="s">
        <v>249</v>
      </c>
    </row>
    <row r="15" spans="1:12" x14ac:dyDescent="0.25">
      <c r="A15" s="8">
        <v>1</v>
      </c>
      <c r="B15" t="s">
        <v>108</v>
      </c>
      <c r="C15" s="4" t="s">
        <v>4</v>
      </c>
      <c r="D15" s="4" t="s">
        <v>14</v>
      </c>
      <c r="E15" s="4" t="s">
        <v>18</v>
      </c>
      <c r="F15" s="4" t="s">
        <v>22</v>
      </c>
      <c r="G15" s="4">
        <v>211</v>
      </c>
      <c r="I15" s="5">
        <v>2095572811</v>
      </c>
      <c r="J15" s="4" t="s">
        <v>151</v>
      </c>
      <c r="K15" s="4">
        <v>18</v>
      </c>
      <c r="L15" s="8" t="s">
        <v>249</v>
      </c>
    </row>
    <row r="16" spans="1:12" x14ac:dyDescent="0.25">
      <c r="A16" s="8">
        <v>1</v>
      </c>
      <c r="B16" t="s">
        <v>110</v>
      </c>
      <c r="C16" s="4" t="s">
        <v>5</v>
      </c>
      <c r="D16" s="4" t="s">
        <v>14</v>
      </c>
      <c r="E16" s="4" t="s">
        <v>18</v>
      </c>
      <c r="F16" s="4" t="s">
        <v>22</v>
      </c>
      <c r="G16" s="4">
        <v>208</v>
      </c>
      <c r="I16" s="5">
        <v>2095572808</v>
      </c>
      <c r="J16" s="4" t="s">
        <v>151</v>
      </c>
      <c r="K16" s="4">
        <v>19</v>
      </c>
      <c r="L16" s="8" t="s">
        <v>249</v>
      </c>
    </row>
    <row r="17" spans="1:12" x14ac:dyDescent="0.25">
      <c r="A17" s="8">
        <v>1</v>
      </c>
      <c r="B17" t="s">
        <v>109</v>
      </c>
      <c r="C17" s="4" t="s">
        <v>5</v>
      </c>
      <c r="D17" s="4" t="s">
        <v>14</v>
      </c>
      <c r="E17" s="4" t="s">
        <v>18</v>
      </c>
      <c r="F17" s="4" t="s">
        <v>22</v>
      </c>
      <c r="G17" s="4">
        <v>205</v>
      </c>
      <c r="I17" s="5">
        <v>2095572805</v>
      </c>
      <c r="J17" s="4" t="s">
        <v>151</v>
      </c>
      <c r="K17" s="4">
        <v>20</v>
      </c>
      <c r="L17" s="8" t="s">
        <v>249</v>
      </c>
    </row>
    <row r="18" spans="1:12" x14ac:dyDescent="0.25">
      <c r="A18" s="8">
        <v>1</v>
      </c>
      <c r="B18" t="s">
        <v>6</v>
      </c>
      <c r="C18" s="4" t="s">
        <v>5</v>
      </c>
      <c r="D18" s="4" t="s">
        <v>14</v>
      </c>
      <c r="E18" s="4" t="s">
        <v>18</v>
      </c>
      <c r="F18" s="4" t="s">
        <v>22</v>
      </c>
      <c r="G18" s="4">
        <v>229</v>
      </c>
      <c r="I18" s="5">
        <v>2093431729</v>
      </c>
      <c r="J18" s="4" t="s">
        <v>151</v>
      </c>
      <c r="K18" s="4">
        <v>21</v>
      </c>
      <c r="L18" s="8" t="s">
        <v>249</v>
      </c>
    </row>
    <row r="19" spans="1:12" x14ac:dyDescent="0.25">
      <c r="A19" s="8">
        <v>1</v>
      </c>
      <c r="B19" t="s">
        <v>111</v>
      </c>
      <c r="C19" s="4" t="s">
        <v>5</v>
      </c>
      <c r="D19" s="4" t="s">
        <v>14</v>
      </c>
      <c r="E19" s="4" t="s">
        <v>18</v>
      </c>
      <c r="F19" s="4" t="s">
        <v>22</v>
      </c>
      <c r="G19" s="4">
        <v>217</v>
      </c>
      <c r="I19" s="5">
        <v>2095572817</v>
      </c>
      <c r="J19" s="4" t="s">
        <v>151</v>
      </c>
      <c r="K19" s="4">
        <v>22</v>
      </c>
      <c r="L19" s="8" t="s">
        <v>249</v>
      </c>
    </row>
    <row r="20" spans="1:12" x14ac:dyDescent="0.25">
      <c r="A20" s="8">
        <v>1</v>
      </c>
      <c r="B20" t="s">
        <v>112</v>
      </c>
      <c r="C20" s="4" t="s">
        <v>7</v>
      </c>
      <c r="D20" s="4" t="s">
        <v>14</v>
      </c>
      <c r="E20" s="4" t="s">
        <v>18</v>
      </c>
      <c r="F20" s="4" t="s">
        <v>22</v>
      </c>
      <c r="G20" s="4">
        <v>248</v>
      </c>
      <c r="I20" s="5">
        <v>2093431748</v>
      </c>
      <c r="J20" s="4" t="s">
        <v>151</v>
      </c>
      <c r="K20" s="4">
        <v>23</v>
      </c>
      <c r="L20" s="8" t="s">
        <v>249</v>
      </c>
    </row>
    <row r="21" spans="1:12" x14ac:dyDescent="0.25">
      <c r="A21" s="8">
        <v>1</v>
      </c>
      <c r="B21" t="s">
        <v>117</v>
      </c>
      <c r="C21" s="4" t="s">
        <v>9</v>
      </c>
      <c r="D21" s="4" t="s">
        <v>14</v>
      </c>
      <c r="E21" s="4" t="s">
        <v>18</v>
      </c>
      <c r="F21" s="4" t="s">
        <v>22</v>
      </c>
      <c r="G21" s="4">
        <v>221</v>
      </c>
      <c r="I21" s="5">
        <v>2093431721</v>
      </c>
      <c r="J21" s="4" t="s">
        <v>151</v>
      </c>
      <c r="K21" s="4">
        <v>29</v>
      </c>
      <c r="L21" s="8" t="s">
        <v>249</v>
      </c>
    </row>
    <row r="22" spans="1:12" x14ac:dyDescent="0.25">
      <c r="A22" s="8">
        <v>1</v>
      </c>
      <c r="B22" t="s">
        <v>118</v>
      </c>
      <c r="C22" s="4" t="s">
        <v>9</v>
      </c>
      <c r="D22" s="4" t="s">
        <v>14</v>
      </c>
      <c r="E22" s="4" t="s">
        <v>18</v>
      </c>
      <c r="F22" s="4" t="s">
        <v>22</v>
      </c>
      <c r="G22" s="4">
        <v>231</v>
      </c>
      <c r="I22" s="5">
        <v>2093431731</v>
      </c>
      <c r="J22" s="4" t="s">
        <v>151</v>
      </c>
      <c r="K22" s="4">
        <v>30</v>
      </c>
      <c r="L22" s="8" t="s">
        <v>249</v>
      </c>
    </row>
    <row r="23" spans="1:12" x14ac:dyDescent="0.25">
      <c r="A23" s="8">
        <v>1</v>
      </c>
      <c r="B23" t="s">
        <v>119</v>
      </c>
      <c r="C23" s="4" t="s">
        <v>9</v>
      </c>
      <c r="D23" s="4" t="s">
        <v>14</v>
      </c>
      <c r="E23" s="4" t="s">
        <v>18</v>
      </c>
      <c r="F23" s="4" t="s">
        <v>22</v>
      </c>
      <c r="G23" s="4">
        <v>206</v>
      </c>
      <c r="I23" s="5">
        <v>2095572806</v>
      </c>
      <c r="J23" s="4" t="s">
        <v>151</v>
      </c>
      <c r="K23" s="4">
        <v>31</v>
      </c>
      <c r="L23" s="8" t="s">
        <v>249</v>
      </c>
    </row>
    <row r="24" spans="1:12" x14ac:dyDescent="0.25">
      <c r="A24" s="8">
        <v>1</v>
      </c>
      <c r="B24" t="s">
        <v>122</v>
      </c>
      <c r="C24" s="4" t="s">
        <v>10</v>
      </c>
      <c r="D24" s="4" t="s">
        <v>14</v>
      </c>
      <c r="E24" s="4" t="s">
        <v>18</v>
      </c>
      <c r="F24" s="4" t="s">
        <v>21</v>
      </c>
      <c r="G24" s="4">
        <v>207</v>
      </c>
      <c r="H24" s="5">
        <v>2095529513</v>
      </c>
      <c r="I24" s="5">
        <v>2095572807</v>
      </c>
      <c r="J24" s="4" t="s">
        <v>151</v>
      </c>
      <c r="K24" s="4">
        <v>34</v>
      </c>
      <c r="L24" s="8" t="s">
        <v>249</v>
      </c>
    </row>
    <row r="25" spans="1:12" x14ac:dyDescent="0.25">
      <c r="A25" s="8">
        <v>1</v>
      </c>
      <c r="B25" t="s">
        <v>123</v>
      </c>
      <c r="C25" s="4" t="s">
        <v>10</v>
      </c>
      <c r="D25" s="4" t="s">
        <v>14</v>
      </c>
      <c r="E25" s="4" t="s">
        <v>18</v>
      </c>
      <c r="F25" s="4" t="s">
        <v>21</v>
      </c>
      <c r="G25" s="4">
        <v>230</v>
      </c>
      <c r="H25" s="5">
        <v>2099962649</v>
      </c>
      <c r="I25" s="5"/>
      <c r="J25" s="4" t="s">
        <v>22</v>
      </c>
      <c r="K25" s="4">
        <v>35</v>
      </c>
      <c r="L25" s="8" t="s">
        <v>249</v>
      </c>
    </row>
    <row r="26" spans="1:12" x14ac:dyDescent="0.25">
      <c r="A26" s="8">
        <v>1</v>
      </c>
      <c r="B26" t="s">
        <v>124</v>
      </c>
      <c r="C26" s="4" t="s">
        <v>10</v>
      </c>
      <c r="D26" s="4" t="s">
        <v>14</v>
      </c>
      <c r="E26" s="4" t="s">
        <v>18</v>
      </c>
      <c r="F26" s="4" t="s">
        <v>21</v>
      </c>
      <c r="G26" s="4">
        <v>223</v>
      </c>
      <c r="H26" s="5">
        <v>2094019610</v>
      </c>
      <c r="I26" s="5"/>
      <c r="J26" s="4" t="s">
        <v>22</v>
      </c>
      <c r="K26" s="4">
        <v>36</v>
      </c>
      <c r="L26" s="8" t="s">
        <v>249</v>
      </c>
    </row>
    <row r="27" spans="1:12" x14ac:dyDescent="0.25">
      <c r="A27" s="8">
        <v>1</v>
      </c>
      <c r="B27" t="s">
        <v>125</v>
      </c>
      <c r="C27" s="4" t="s">
        <v>10</v>
      </c>
      <c r="D27" s="4" t="s">
        <v>14</v>
      </c>
      <c r="E27" s="4" t="s">
        <v>18</v>
      </c>
      <c r="F27" s="4" t="s">
        <v>21</v>
      </c>
      <c r="G27" s="4">
        <v>224</v>
      </c>
      <c r="H27" s="5">
        <v>2096781056</v>
      </c>
      <c r="I27" s="5">
        <v>2093431724</v>
      </c>
      <c r="J27" s="4" t="s">
        <v>22</v>
      </c>
      <c r="K27" s="4">
        <v>37</v>
      </c>
      <c r="L27" s="8" t="s">
        <v>249</v>
      </c>
    </row>
    <row r="28" spans="1:12" x14ac:dyDescent="0.25">
      <c r="A28" s="8">
        <v>1</v>
      </c>
      <c r="B28" t="s">
        <v>1</v>
      </c>
      <c r="C28" s="4" t="s">
        <v>0</v>
      </c>
      <c r="D28" s="4" t="s">
        <v>16</v>
      </c>
      <c r="E28" s="4" t="s">
        <v>19</v>
      </c>
      <c r="F28" s="4" t="s">
        <v>21</v>
      </c>
      <c r="G28" s="4">
        <v>420</v>
      </c>
      <c r="H28" s="5">
        <v>5103318312</v>
      </c>
      <c r="I28" s="5">
        <v>5105447220</v>
      </c>
      <c r="J28" s="4" t="s">
        <v>151</v>
      </c>
      <c r="K28" s="4">
        <v>7</v>
      </c>
      <c r="L28" s="8" t="s">
        <v>249</v>
      </c>
    </row>
    <row r="29" spans="1:12" x14ac:dyDescent="0.25">
      <c r="A29" s="8">
        <v>1</v>
      </c>
      <c r="B29" t="s">
        <v>106</v>
      </c>
      <c r="C29" s="4" t="s">
        <v>3</v>
      </c>
      <c r="D29" s="4" t="s">
        <v>16</v>
      </c>
      <c r="E29" s="4" t="s">
        <v>18</v>
      </c>
      <c r="F29" s="4" t="s">
        <v>22</v>
      </c>
      <c r="G29" s="4">
        <v>417</v>
      </c>
      <c r="I29" s="5">
        <v>5105447217</v>
      </c>
      <c r="J29" s="4" t="s">
        <v>151</v>
      </c>
      <c r="K29" s="4">
        <v>16</v>
      </c>
      <c r="L29" s="8" t="s">
        <v>145</v>
      </c>
    </row>
    <row r="30" spans="1:12" x14ac:dyDescent="0.25">
      <c r="A30" s="8">
        <v>1</v>
      </c>
      <c r="B30" t="s">
        <v>116</v>
      </c>
      <c r="C30" s="4" t="s">
        <v>5</v>
      </c>
      <c r="D30" s="4" t="s">
        <v>16</v>
      </c>
      <c r="E30" s="4" t="s">
        <v>18</v>
      </c>
      <c r="F30" s="4" t="s">
        <v>22</v>
      </c>
      <c r="G30" s="4">
        <v>412</v>
      </c>
      <c r="I30" s="5">
        <v>5105447212</v>
      </c>
      <c r="J30" s="4" t="s">
        <v>151</v>
      </c>
      <c r="K30" s="4">
        <v>28</v>
      </c>
      <c r="L30" s="8" t="s">
        <v>249</v>
      </c>
    </row>
    <row r="31" spans="1:12" x14ac:dyDescent="0.25">
      <c r="A31" s="8">
        <v>1</v>
      </c>
      <c r="B31" t="s">
        <v>121</v>
      </c>
      <c r="C31" s="4" t="s">
        <v>9</v>
      </c>
      <c r="D31" s="4" t="s">
        <v>16</v>
      </c>
      <c r="E31" s="4" t="s">
        <v>18</v>
      </c>
      <c r="F31" s="4" t="s">
        <v>22</v>
      </c>
      <c r="G31" s="4">
        <v>413</v>
      </c>
      <c r="I31" s="5">
        <v>5105447213</v>
      </c>
      <c r="J31" s="4" t="s">
        <v>151</v>
      </c>
      <c r="K31" s="4">
        <v>33</v>
      </c>
      <c r="L31" s="8" t="s">
        <v>249</v>
      </c>
    </row>
    <row r="32" spans="1:12" x14ac:dyDescent="0.25">
      <c r="A32" s="8">
        <v>1</v>
      </c>
      <c r="B32" t="s">
        <v>128</v>
      </c>
      <c r="C32" s="4" t="s">
        <v>10</v>
      </c>
      <c r="D32" s="4" t="s">
        <v>16</v>
      </c>
      <c r="E32" s="4" t="s">
        <v>18</v>
      </c>
      <c r="F32" s="4" t="s">
        <v>21</v>
      </c>
      <c r="G32" s="4">
        <v>423</v>
      </c>
      <c r="H32" s="5">
        <v>5102582254</v>
      </c>
      <c r="I32" s="5">
        <v>5105447223</v>
      </c>
      <c r="J32" s="4" t="s">
        <v>22</v>
      </c>
      <c r="K32" s="4">
        <v>40</v>
      </c>
      <c r="L32" s="8" t="s">
        <v>249</v>
      </c>
    </row>
    <row r="33" spans="1:12" x14ac:dyDescent="0.25">
      <c r="A33" s="8">
        <v>1</v>
      </c>
      <c r="B33" t="s">
        <v>25</v>
      </c>
      <c r="C33" s="4" t="s">
        <v>0</v>
      </c>
      <c r="D33" s="4" t="s">
        <v>15</v>
      </c>
      <c r="E33" s="4" t="s">
        <v>19</v>
      </c>
      <c r="F33" s="4" t="s">
        <v>21</v>
      </c>
      <c r="G33" s="4">
        <v>342</v>
      </c>
      <c r="H33" s="5">
        <v>2097403557</v>
      </c>
      <c r="I33" s="5">
        <v>2094603342</v>
      </c>
      <c r="J33" s="4" t="s">
        <v>151</v>
      </c>
      <c r="K33" s="4">
        <v>6</v>
      </c>
      <c r="L33" s="8" t="s">
        <v>249</v>
      </c>
    </row>
    <row r="34" spans="1:12" x14ac:dyDescent="0.25">
      <c r="A34" s="8">
        <v>1</v>
      </c>
      <c r="B34" t="s">
        <v>91</v>
      </c>
      <c r="C34" s="4" t="s">
        <v>0</v>
      </c>
      <c r="D34" s="4" t="s">
        <v>15</v>
      </c>
      <c r="E34" s="4" t="s">
        <v>18</v>
      </c>
      <c r="F34" s="4" t="s">
        <v>22</v>
      </c>
      <c r="G34" s="4">
        <v>353</v>
      </c>
      <c r="I34" s="5"/>
      <c r="J34" s="4" t="s">
        <v>151</v>
      </c>
      <c r="K34" s="4">
        <v>8</v>
      </c>
      <c r="L34" s="8" t="s">
        <v>249</v>
      </c>
    </row>
    <row r="35" spans="1:12" x14ac:dyDescent="0.25">
      <c r="A35" s="8">
        <v>1</v>
      </c>
      <c r="B35" t="s">
        <v>105</v>
      </c>
      <c r="C35" s="4" t="s">
        <v>3</v>
      </c>
      <c r="D35" s="4" t="s">
        <v>15</v>
      </c>
      <c r="E35" s="4" t="s">
        <v>18</v>
      </c>
      <c r="F35" s="4" t="s">
        <v>22</v>
      </c>
      <c r="G35" s="4">
        <v>341</v>
      </c>
      <c r="I35" s="5">
        <v>2094603341</v>
      </c>
      <c r="J35" s="4" t="s">
        <v>151</v>
      </c>
      <c r="K35" s="4">
        <v>15</v>
      </c>
      <c r="L35" s="8" t="s">
        <v>145</v>
      </c>
    </row>
    <row r="36" spans="1:12" x14ac:dyDescent="0.25">
      <c r="A36" s="8">
        <v>1</v>
      </c>
      <c r="B36" t="s">
        <v>113</v>
      </c>
      <c r="C36" s="4" t="s">
        <v>5</v>
      </c>
      <c r="D36" s="4" t="s">
        <v>15</v>
      </c>
      <c r="E36" s="4" t="s">
        <v>18</v>
      </c>
      <c r="F36" s="4" t="s">
        <v>22</v>
      </c>
      <c r="G36" s="4">
        <v>348</v>
      </c>
      <c r="I36" s="5">
        <v>2094603348</v>
      </c>
      <c r="J36" s="4" t="s">
        <v>151</v>
      </c>
      <c r="K36" s="4">
        <v>24</v>
      </c>
      <c r="L36" s="8" t="s">
        <v>249</v>
      </c>
    </row>
    <row r="37" spans="1:12" x14ac:dyDescent="0.25">
      <c r="A37" s="8">
        <v>1</v>
      </c>
      <c r="B37" t="s">
        <v>114</v>
      </c>
      <c r="C37" s="4" t="s">
        <v>5</v>
      </c>
      <c r="D37" s="4" t="s">
        <v>15</v>
      </c>
      <c r="E37" s="4" t="s">
        <v>18</v>
      </c>
      <c r="F37" s="4" t="s">
        <v>22</v>
      </c>
      <c r="G37" s="4">
        <v>355</v>
      </c>
      <c r="I37" s="5"/>
      <c r="J37" s="4" t="s">
        <v>151</v>
      </c>
      <c r="K37" s="4">
        <v>25</v>
      </c>
      <c r="L37" s="8" t="s">
        <v>249</v>
      </c>
    </row>
    <row r="38" spans="1:12" x14ac:dyDescent="0.25">
      <c r="A38" s="8">
        <v>1</v>
      </c>
      <c r="B38" t="s">
        <v>8</v>
      </c>
      <c r="C38" s="4" t="s">
        <v>5</v>
      </c>
      <c r="D38" s="4" t="s">
        <v>15</v>
      </c>
      <c r="E38" s="4" t="s">
        <v>18</v>
      </c>
      <c r="F38" s="4" t="s">
        <v>22</v>
      </c>
      <c r="G38" s="4">
        <v>346</v>
      </c>
      <c r="I38" s="5">
        <v>2094603346</v>
      </c>
      <c r="J38" s="4" t="s">
        <v>151</v>
      </c>
      <c r="K38" s="4">
        <v>26</v>
      </c>
      <c r="L38" s="8" t="s">
        <v>249</v>
      </c>
    </row>
    <row r="39" spans="1:12" x14ac:dyDescent="0.25">
      <c r="A39" s="8">
        <v>1</v>
      </c>
      <c r="B39" t="s">
        <v>115</v>
      </c>
      <c r="C39" s="4" t="s">
        <v>5</v>
      </c>
      <c r="D39" s="4" t="s">
        <v>15</v>
      </c>
      <c r="E39" s="4" t="s">
        <v>18</v>
      </c>
      <c r="F39" s="4" t="s">
        <v>22</v>
      </c>
      <c r="G39" s="4">
        <v>344</v>
      </c>
      <c r="I39" s="5">
        <v>2094603344</v>
      </c>
      <c r="J39" s="4" t="s">
        <v>151</v>
      </c>
      <c r="K39" s="4">
        <v>27</v>
      </c>
      <c r="L39" s="8" t="s">
        <v>249</v>
      </c>
    </row>
    <row r="40" spans="1:12" x14ac:dyDescent="0.25">
      <c r="A40" s="8">
        <v>1</v>
      </c>
      <c r="B40" t="s">
        <v>120</v>
      </c>
      <c r="C40" s="4" t="s">
        <v>9</v>
      </c>
      <c r="D40" s="4" t="s">
        <v>15</v>
      </c>
      <c r="E40" s="4" t="s">
        <v>18</v>
      </c>
      <c r="F40" s="4" t="s">
        <v>22</v>
      </c>
      <c r="G40" s="4">
        <v>354</v>
      </c>
      <c r="I40" s="5"/>
      <c r="J40" s="4" t="s">
        <v>151</v>
      </c>
      <c r="K40" s="4">
        <v>32</v>
      </c>
      <c r="L40" s="8" t="s">
        <v>249</v>
      </c>
    </row>
    <row r="41" spans="1:12" x14ac:dyDescent="0.25">
      <c r="A41" s="8">
        <v>1</v>
      </c>
      <c r="B41" t="s">
        <v>126</v>
      </c>
      <c r="C41" s="4" t="s">
        <v>10</v>
      </c>
      <c r="D41" s="4" t="s">
        <v>15</v>
      </c>
      <c r="E41" s="4" t="s">
        <v>18</v>
      </c>
      <c r="F41" s="4" t="s">
        <v>21</v>
      </c>
      <c r="G41" s="4">
        <v>351</v>
      </c>
      <c r="H41" s="5">
        <v>2096072580</v>
      </c>
      <c r="I41" s="5">
        <v>2094603351</v>
      </c>
      <c r="J41" s="4" t="s">
        <v>22</v>
      </c>
      <c r="K41" s="4">
        <v>38</v>
      </c>
      <c r="L41" s="8" t="s">
        <v>249</v>
      </c>
    </row>
    <row r="42" spans="1:12" x14ac:dyDescent="0.25">
      <c r="A42" s="8">
        <v>1</v>
      </c>
      <c r="B42" t="s">
        <v>127</v>
      </c>
      <c r="C42" s="4" t="s">
        <v>10</v>
      </c>
      <c r="D42" s="4" t="s">
        <v>15</v>
      </c>
      <c r="E42" s="4" t="s">
        <v>18</v>
      </c>
      <c r="F42" s="4" t="s">
        <v>21</v>
      </c>
      <c r="G42" s="4">
        <v>352</v>
      </c>
      <c r="H42" s="5">
        <v>2095731645</v>
      </c>
      <c r="I42" s="5">
        <v>2094603352</v>
      </c>
      <c r="J42" s="4" t="s">
        <v>22</v>
      </c>
      <c r="K42" s="4">
        <v>39</v>
      </c>
      <c r="L42" s="8" t="s">
        <v>249</v>
      </c>
    </row>
    <row r="44" spans="1:12" x14ac:dyDescent="0.25">
      <c r="A44" s="8">
        <v>1</v>
      </c>
      <c r="B44" t="s">
        <v>44</v>
      </c>
      <c r="C44" s="4" t="s">
        <v>45</v>
      </c>
      <c r="D44" s="4" t="s">
        <v>14</v>
      </c>
      <c r="G44" s="4">
        <v>227</v>
      </c>
      <c r="J44" s="4" t="s">
        <v>151</v>
      </c>
      <c r="L44" s="8" t="s">
        <v>250</v>
      </c>
    </row>
    <row r="45" spans="1:12" x14ac:dyDescent="0.25">
      <c r="A45" s="8">
        <v>1</v>
      </c>
      <c r="B45" t="s">
        <v>46</v>
      </c>
      <c r="C45" s="4" t="s">
        <v>45</v>
      </c>
      <c r="D45" s="4" t="s">
        <v>14</v>
      </c>
      <c r="G45" s="4">
        <v>226</v>
      </c>
      <c r="J45" s="4" t="s">
        <v>151</v>
      </c>
      <c r="L45" s="8" t="s">
        <v>250</v>
      </c>
    </row>
    <row r="46" spans="1:12" x14ac:dyDescent="0.25">
      <c r="A46" s="8">
        <v>1</v>
      </c>
      <c r="B46" t="s">
        <v>49</v>
      </c>
      <c r="C46" s="4" t="s">
        <v>45</v>
      </c>
      <c r="D46" s="4" t="s">
        <v>14</v>
      </c>
      <c r="G46" s="4">
        <v>218</v>
      </c>
      <c r="J46" s="4" t="s">
        <v>151</v>
      </c>
      <c r="L46" s="8" t="s">
        <v>250</v>
      </c>
    </row>
    <row r="47" spans="1:12" x14ac:dyDescent="0.25">
      <c r="A47" s="8">
        <v>0</v>
      </c>
      <c r="B47" t="s">
        <v>51</v>
      </c>
      <c r="C47" s="4" t="s">
        <v>45</v>
      </c>
      <c r="D47" s="4" t="s">
        <v>14</v>
      </c>
      <c r="G47" s="4">
        <v>216</v>
      </c>
      <c r="J47" s="4" t="s">
        <v>150</v>
      </c>
      <c r="L47" s="8" t="s">
        <v>250</v>
      </c>
    </row>
    <row r="48" spans="1:12" x14ac:dyDescent="0.25">
      <c r="A48" s="8">
        <v>1</v>
      </c>
      <c r="B48" t="s">
        <v>44</v>
      </c>
      <c r="C48" s="4" t="s">
        <v>45</v>
      </c>
      <c r="D48" s="4" t="s">
        <v>16</v>
      </c>
      <c r="G48" s="4">
        <v>427</v>
      </c>
      <c r="J48" s="4" t="s">
        <v>151</v>
      </c>
      <c r="L48" s="8" t="s">
        <v>250</v>
      </c>
    </row>
    <row r="49" spans="1:12" x14ac:dyDescent="0.25">
      <c r="A49" s="8">
        <v>1</v>
      </c>
      <c r="B49" t="s">
        <v>47</v>
      </c>
      <c r="C49" s="4" t="s">
        <v>45</v>
      </c>
      <c r="D49" s="4" t="s">
        <v>16</v>
      </c>
      <c r="G49" s="4">
        <v>418</v>
      </c>
      <c r="J49" s="4" t="s">
        <v>151</v>
      </c>
      <c r="L49" s="8" t="s">
        <v>250</v>
      </c>
    </row>
    <row r="50" spans="1:12" x14ac:dyDescent="0.25">
      <c r="A50" s="8">
        <v>0</v>
      </c>
      <c r="B50" t="s">
        <v>47</v>
      </c>
      <c r="C50" s="4" t="s">
        <v>45</v>
      </c>
      <c r="D50" s="4" t="s">
        <v>16</v>
      </c>
      <c r="G50" s="4">
        <v>426</v>
      </c>
    </row>
    <row r="51" spans="1:12" x14ac:dyDescent="0.25">
      <c r="A51" s="8">
        <v>1</v>
      </c>
      <c r="B51" t="s">
        <v>48</v>
      </c>
      <c r="C51" s="4" t="s">
        <v>45</v>
      </c>
      <c r="D51" s="4" t="s">
        <v>16</v>
      </c>
      <c r="G51" s="4">
        <v>425</v>
      </c>
      <c r="J51" s="4" t="s">
        <v>151</v>
      </c>
      <c r="L51" s="8" t="s">
        <v>250</v>
      </c>
    </row>
    <row r="52" spans="1:12" x14ac:dyDescent="0.25">
      <c r="A52" s="8">
        <v>1</v>
      </c>
      <c r="B52" t="s">
        <v>50</v>
      </c>
      <c r="C52" s="4" t="s">
        <v>45</v>
      </c>
      <c r="D52" s="4" t="s">
        <v>16</v>
      </c>
      <c r="G52" s="4">
        <v>415</v>
      </c>
      <c r="J52" s="4" t="s">
        <v>151</v>
      </c>
      <c r="L52" s="8" t="s">
        <v>250</v>
      </c>
    </row>
    <row r="53" spans="1:12" x14ac:dyDescent="0.25">
      <c r="A53" s="8">
        <v>0</v>
      </c>
      <c r="B53" t="s">
        <v>50</v>
      </c>
      <c r="C53" s="4" t="s">
        <v>45</v>
      </c>
      <c r="D53" s="4" t="s">
        <v>16</v>
      </c>
      <c r="G53" s="4">
        <v>419</v>
      </c>
      <c r="J53" s="4" t="s">
        <v>150</v>
      </c>
      <c r="L53" s="8" t="s">
        <v>250</v>
      </c>
    </row>
    <row r="54" spans="1:12" x14ac:dyDescent="0.25">
      <c r="A54" s="8">
        <v>1</v>
      </c>
      <c r="B54" t="s">
        <v>51</v>
      </c>
      <c r="C54" s="4" t="s">
        <v>45</v>
      </c>
      <c r="D54" s="4" t="s">
        <v>16</v>
      </c>
      <c r="G54" s="4">
        <v>421</v>
      </c>
      <c r="J54" s="4" t="s">
        <v>151</v>
      </c>
      <c r="L54" s="8" t="s">
        <v>250</v>
      </c>
    </row>
    <row r="55" spans="1:12" x14ac:dyDescent="0.25">
      <c r="A55" s="8">
        <v>1</v>
      </c>
      <c r="B55" t="s">
        <v>47</v>
      </c>
      <c r="C55" s="4" t="s">
        <v>45</v>
      </c>
      <c r="D55" s="4" t="s">
        <v>15</v>
      </c>
      <c r="G55" s="4">
        <v>343</v>
      </c>
      <c r="J55" s="4" t="s">
        <v>151</v>
      </c>
      <c r="L55" s="8" t="s">
        <v>250</v>
      </c>
    </row>
    <row r="56" spans="1:12" x14ac:dyDescent="0.25">
      <c r="A56" s="8">
        <v>0</v>
      </c>
      <c r="B56" t="s">
        <v>50</v>
      </c>
      <c r="C56" s="4" t="s">
        <v>45</v>
      </c>
      <c r="D56" s="4" t="s">
        <v>15</v>
      </c>
      <c r="G56" s="4">
        <v>347</v>
      </c>
      <c r="J56" s="4" t="s">
        <v>150</v>
      </c>
      <c r="L56" s="8" t="s">
        <v>250</v>
      </c>
    </row>
    <row r="57" spans="1:12" x14ac:dyDescent="0.25">
      <c r="A57" s="8">
        <v>0</v>
      </c>
      <c r="B57" t="s">
        <v>51</v>
      </c>
      <c r="C57" s="4" t="s">
        <v>45</v>
      </c>
      <c r="D57" s="4" t="s">
        <v>15</v>
      </c>
      <c r="G57" s="4">
        <v>350</v>
      </c>
      <c r="J57" s="4" t="s">
        <v>150</v>
      </c>
      <c r="L57" s="8" t="s">
        <v>250</v>
      </c>
    </row>
    <row r="59" spans="1:12" x14ac:dyDescent="0.25">
      <c r="B59" s="1" t="s">
        <v>52</v>
      </c>
      <c r="I59" s="12" t="s">
        <v>140</v>
      </c>
    </row>
    <row r="60" spans="1:12" x14ac:dyDescent="0.25">
      <c r="B60" t="s">
        <v>53</v>
      </c>
      <c r="D60" s="4" t="s">
        <v>14</v>
      </c>
      <c r="G60" s="4">
        <v>2</v>
      </c>
      <c r="I60" s="4" t="s">
        <v>141</v>
      </c>
      <c r="J60" s="4" t="s">
        <v>14</v>
      </c>
    </row>
    <row r="61" spans="1:12" x14ac:dyDescent="0.25">
      <c r="B61" t="s">
        <v>54</v>
      </c>
      <c r="D61" s="4" t="s">
        <v>14</v>
      </c>
      <c r="G61" s="4">
        <v>2</v>
      </c>
      <c r="I61" s="4" t="s">
        <v>60</v>
      </c>
      <c r="J61" s="4" t="s">
        <v>15</v>
      </c>
    </row>
    <row r="62" spans="1:12" x14ac:dyDescent="0.25">
      <c r="B62" t="s">
        <v>55</v>
      </c>
      <c r="D62" s="4" t="s">
        <v>14</v>
      </c>
      <c r="G62" s="4">
        <v>2</v>
      </c>
      <c r="I62" s="4" t="s">
        <v>142</v>
      </c>
      <c r="J62" s="4" t="s">
        <v>16</v>
      </c>
    </row>
    <row r="63" spans="1:12" x14ac:dyDescent="0.25">
      <c r="B63" t="s">
        <v>56</v>
      </c>
      <c r="D63" s="4" t="s">
        <v>14</v>
      </c>
      <c r="G63" s="4">
        <v>20</v>
      </c>
    </row>
    <row r="64" spans="1:12" x14ac:dyDescent="0.25">
      <c r="B64" t="s">
        <v>57</v>
      </c>
      <c r="D64" s="4" t="s">
        <v>14</v>
      </c>
      <c r="G64" s="4">
        <v>8</v>
      </c>
    </row>
    <row r="65" spans="2:7" x14ac:dyDescent="0.25">
      <c r="B65" t="s">
        <v>58</v>
      </c>
      <c r="D65" s="4" t="s">
        <v>15</v>
      </c>
      <c r="G65" s="4">
        <v>9</v>
      </c>
    </row>
    <row r="66" spans="2:7" x14ac:dyDescent="0.25">
      <c r="B66" t="s">
        <v>59</v>
      </c>
      <c r="D66" s="4" t="s">
        <v>15</v>
      </c>
      <c r="G66" s="4">
        <v>2</v>
      </c>
    </row>
    <row r="67" spans="2:7" x14ac:dyDescent="0.25">
      <c r="B67" t="s">
        <v>60</v>
      </c>
      <c r="D67" s="4" t="s">
        <v>15</v>
      </c>
      <c r="G67" s="4">
        <v>1</v>
      </c>
    </row>
    <row r="68" spans="2:7" x14ac:dyDescent="0.25">
      <c r="B68" t="s">
        <v>61</v>
      </c>
      <c r="D68" s="4" t="s">
        <v>15</v>
      </c>
      <c r="G68" s="4">
        <v>100</v>
      </c>
    </row>
    <row r="69" spans="2:7" x14ac:dyDescent="0.25">
      <c r="B69" t="s">
        <v>62</v>
      </c>
      <c r="D69" s="4" t="s">
        <v>15</v>
      </c>
      <c r="G69" s="4">
        <v>3</v>
      </c>
    </row>
    <row r="70" spans="2:7" x14ac:dyDescent="0.25">
      <c r="B70" t="s">
        <v>63</v>
      </c>
      <c r="D70" s="4" t="s">
        <v>15</v>
      </c>
      <c r="G70" s="4">
        <v>4</v>
      </c>
    </row>
    <row r="71" spans="2:7" x14ac:dyDescent="0.25">
      <c r="B71" t="s">
        <v>64</v>
      </c>
      <c r="D71" s="4" t="s">
        <v>15</v>
      </c>
      <c r="G71" s="4">
        <v>7</v>
      </c>
    </row>
    <row r="72" spans="2:7" x14ac:dyDescent="0.25">
      <c r="B72" t="s">
        <v>65</v>
      </c>
      <c r="D72" s="4" t="s">
        <v>16</v>
      </c>
      <c r="G72" s="4">
        <v>1</v>
      </c>
    </row>
    <row r="73" spans="2:7" x14ac:dyDescent="0.25">
      <c r="B73" t="s">
        <v>66</v>
      </c>
      <c r="D73" s="4" t="s">
        <v>16</v>
      </c>
      <c r="G73" s="4">
        <v>100</v>
      </c>
    </row>
    <row r="74" spans="2:7" x14ac:dyDescent="0.25">
      <c r="B74" t="s">
        <v>67</v>
      </c>
      <c r="D74" s="4" t="s">
        <v>16</v>
      </c>
      <c r="G74" s="4">
        <v>25</v>
      </c>
    </row>
    <row r="75" spans="2:7" x14ac:dyDescent="0.25">
      <c r="B75" t="s">
        <v>68</v>
      </c>
      <c r="D75" s="4" t="s">
        <v>16</v>
      </c>
      <c r="G75" s="4">
        <v>1</v>
      </c>
    </row>
    <row r="76" spans="2:7" x14ac:dyDescent="0.25">
      <c r="B76" t="s">
        <v>69</v>
      </c>
      <c r="D76" s="4" t="s">
        <v>16</v>
      </c>
      <c r="G76" s="4">
        <v>1</v>
      </c>
    </row>
    <row r="77" spans="2:7" x14ac:dyDescent="0.25">
      <c r="B77" t="s">
        <v>70</v>
      </c>
      <c r="D77" s="4" t="s">
        <v>16</v>
      </c>
      <c r="G77" s="4">
        <v>6</v>
      </c>
    </row>
    <row r="79" spans="2:7" x14ac:dyDescent="0.25">
      <c r="B79" s="1" t="s">
        <v>78</v>
      </c>
    </row>
    <row r="80" spans="2:7" x14ac:dyDescent="0.25">
      <c r="B80" t="s">
        <v>71</v>
      </c>
      <c r="C80" s="4" t="s">
        <v>76</v>
      </c>
      <c r="D80" s="4" t="s">
        <v>16</v>
      </c>
    </row>
    <row r="81" spans="2:7" x14ac:dyDescent="0.25">
      <c r="B81" t="s">
        <v>72</v>
      </c>
      <c r="C81" s="4" t="s">
        <v>76</v>
      </c>
      <c r="D81" s="4" t="s">
        <v>15</v>
      </c>
    </row>
    <row r="82" spans="2:7" x14ac:dyDescent="0.25">
      <c r="B82" t="s">
        <v>73</v>
      </c>
      <c r="C82" s="4" t="s">
        <v>76</v>
      </c>
      <c r="D82" s="4" t="s">
        <v>14</v>
      </c>
    </row>
    <row r="83" spans="2:7" x14ac:dyDescent="0.25">
      <c r="B83" t="s">
        <v>74</v>
      </c>
      <c r="C83" s="4" t="s">
        <v>146</v>
      </c>
      <c r="D83" s="4" t="s">
        <v>14</v>
      </c>
    </row>
    <row r="84" spans="2:7" x14ac:dyDescent="0.25">
      <c r="B84" t="s">
        <v>75</v>
      </c>
      <c r="C84" s="4" t="s">
        <v>77</v>
      </c>
      <c r="D84" s="4" t="s">
        <v>14</v>
      </c>
    </row>
    <row r="86" spans="2:7" x14ac:dyDescent="0.25">
      <c r="B86" s="1" t="s">
        <v>79</v>
      </c>
    </row>
    <row r="87" spans="2:7" x14ac:dyDescent="0.25">
      <c r="B87" t="s">
        <v>80</v>
      </c>
      <c r="C87" s="4" t="s">
        <v>85</v>
      </c>
      <c r="D87" s="4" t="s">
        <v>14</v>
      </c>
    </row>
    <row r="88" spans="2:7" x14ac:dyDescent="0.25">
      <c r="B88" t="s">
        <v>81</v>
      </c>
      <c r="C88" s="4" t="s">
        <v>85</v>
      </c>
      <c r="D88" s="4" t="s">
        <v>14</v>
      </c>
    </row>
    <row r="89" spans="2:7" x14ac:dyDescent="0.25">
      <c r="B89" t="s">
        <v>82</v>
      </c>
      <c r="C89" s="4" t="s">
        <v>85</v>
      </c>
      <c r="D89" s="4" t="s">
        <v>14</v>
      </c>
      <c r="G89" s="4" t="s">
        <v>241</v>
      </c>
    </row>
    <row r="90" spans="2:7" x14ac:dyDescent="0.25">
      <c r="B90" t="s">
        <v>83</v>
      </c>
      <c r="C90" s="4" t="s">
        <v>84</v>
      </c>
      <c r="D90" s="4" t="s">
        <v>15</v>
      </c>
    </row>
  </sheetData>
  <sortState xmlns:xlrd2="http://schemas.microsoft.com/office/spreadsheetml/2017/richdata2" ref="A3:M42">
    <sortCondition ref="D3:D42"/>
  </sortState>
  <phoneticPr fontId="8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24B35-828B-46F7-95EB-6922910FB304}">
  <dimension ref="A1:N34"/>
  <sheetViews>
    <sheetView tabSelected="1" workbookViewId="0">
      <selection activeCell="F3" sqref="F3:F4"/>
    </sheetView>
  </sheetViews>
  <sheetFormatPr defaultRowHeight="15" x14ac:dyDescent="0.25"/>
  <cols>
    <col min="1" max="1" width="11" bestFit="1" customWidth="1"/>
    <col min="2" max="2" width="33.140625" bestFit="1" customWidth="1"/>
    <col min="3" max="3" width="9.140625" style="4"/>
    <col min="4" max="4" width="10.5703125" bestFit="1" customWidth="1"/>
    <col min="5" max="5" width="11.5703125" bestFit="1" customWidth="1"/>
    <col min="7" max="7" width="20.140625" bestFit="1" customWidth="1"/>
    <col min="9" max="10" width="11.28515625" bestFit="1" customWidth="1"/>
    <col min="13" max="13" width="31.28515625" bestFit="1" customWidth="1"/>
    <col min="14" max="14" width="35.7109375" bestFit="1" customWidth="1"/>
  </cols>
  <sheetData>
    <row r="1" spans="1:14" ht="18.75" x14ac:dyDescent="0.3">
      <c r="A1" s="9" t="s">
        <v>29</v>
      </c>
      <c r="G1" s="9" t="s">
        <v>39</v>
      </c>
      <c r="M1" s="10" t="s">
        <v>98</v>
      </c>
      <c r="N1" s="11"/>
    </row>
    <row r="2" spans="1:14" x14ac:dyDescent="0.25">
      <c r="A2" s="1" t="s">
        <v>12</v>
      </c>
      <c r="B2" s="1" t="s">
        <v>41</v>
      </c>
      <c r="C2" s="2" t="s">
        <v>28</v>
      </c>
      <c r="D2" s="1" t="s">
        <v>29</v>
      </c>
      <c r="E2" s="1" t="s">
        <v>30</v>
      </c>
      <c r="G2" s="1" t="s">
        <v>130</v>
      </c>
      <c r="H2" s="2" t="s">
        <v>28</v>
      </c>
      <c r="I2" s="1" t="s">
        <v>29</v>
      </c>
      <c r="J2" s="1" t="s">
        <v>30</v>
      </c>
      <c r="M2" t="s">
        <v>99</v>
      </c>
      <c r="N2" t="s">
        <v>22</v>
      </c>
    </row>
    <row r="3" spans="1:14" x14ac:dyDescent="0.25">
      <c r="A3" t="s">
        <v>17</v>
      </c>
      <c r="B3" t="s">
        <v>42</v>
      </c>
      <c r="C3" s="4">
        <v>34</v>
      </c>
      <c r="D3" s="6">
        <v>6</v>
      </c>
      <c r="E3" s="7">
        <f>D3*C3</f>
        <v>204</v>
      </c>
      <c r="G3" t="s">
        <v>40</v>
      </c>
      <c r="H3" s="8">
        <v>40</v>
      </c>
      <c r="I3" s="6">
        <v>-8.5</v>
      </c>
      <c r="J3" s="7">
        <f>I3*H3</f>
        <v>-340</v>
      </c>
      <c r="M3" t="s">
        <v>100</v>
      </c>
      <c r="N3" t="s">
        <v>138</v>
      </c>
    </row>
    <row r="4" spans="1:14" x14ac:dyDescent="0.25">
      <c r="A4" t="s">
        <v>17</v>
      </c>
      <c r="B4" t="s">
        <v>43</v>
      </c>
      <c r="C4" s="4">
        <v>6</v>
      </c>
      <c r="D4" s="6">
        <v>12.5</v>
      </c>
      <c r="E4" s="7">
        <f t="shared" ref="E4:E6" si="0">D4*C4</f>
        <v>75</v>
      </c>
      <c r="G4" t="s">
        <v>133</v>
      </c>
      <c r="H4" s="8">
        <v>1</v>
      </c>
      <c r="I4" s="6">
        <v>-1152</v>
      </c>
      <c r="J4" s="7">
        <f>I4*H4</f>
        <v>-1152</v>
      </c>
      <c r="M4" t="s">
        <v>101</v>
      </c>
      <c r="N4" t="s">
        <v>139</v>
      </c>
    </row>
    <row r="5" spans="1:14" x14ac:dyDescent="0.25">
      <c r="A5" t="s">
        <v>17</v>
      </c>
      <c r="B5" t="s">
        <v>20</v>
      </c>
      <c r="C5" s="4">
        <v>40</v>
      </c>
      <c r="D5" s="6">
        <v>3</v>
      </c>
      <c r="E5" s="7">
        <f t="shared" si="0"/>
        <v>120</v>
      </c>
      <c r="G5" t="s">
        <v>129</v>
      </c>
      <c r="H5" s="8">
        <v>1</v>
      </c>
      <c r="I5" s="6">
        <v>-315</v>
      </c>
      <c r="J5" s="7">
        <f>I5*H5</f>
        <v>-315</v>
      </c>
      <c r="M5" t="s">
        <v>102</v>
      </c>
    </row>
    <row r="6" spans="1:14" x14ac:dyDescent="0.25">
      <c r="A6" t="s">
        <v>17</v>
      </c>
      <c r="B6" t="s">
        <v>152</v>
      </c>
      <c r="C6" s="4">
        <v>1</v>
      </c>
      <c r="D6" s="6">
        <v>6</v>
      </c>
      <c r="E6" s="7">
        <f t="shared" si="0"/>
        <v>6</v>
      </c>
      <c r="G6" t="s">
        <v>239</v>
      </c>
      <c r="H6" s="8">
        <v>1</v>
      </c>
      <c r="I6" s="6">
        <v>-999</v>
      </c>
      <c r="J6" s="7">
        <f>I6*H6</f>
        <v>-999</v>
      </c>
      <c r="M6" t="s">
        <v>103</v>
      </c>
      <c r="N6" t="s">
        <v>143</v>
      </c>
    </row>
    <row r="7" spans="1:14" x14ac:dyDescent="0.25">
      <c r="A7" t="s">
        <v>17</v>
      </c>
      <c r="B7" t="s">
        <v>31</v>
      </c>
      <c r="C7" s="4">
        <v>40</v>
      </c>
      <c r="D7" s="6">
        <v>2.5</v>
      </c>
      <c r="E7" s="7">
        <f t="shared" ref="E7:E8" si="1">D7*C7</f>
        <v>100</v>
      </c>
      <c r="H7" s="15" t="s">
        <v>158</v>
      </c>
      <c r="I7" s="1"/>
      <c r="J7" s="16">
        <f>SUM(J3:J6)</f>
        <v>-2806</v>
      </c>
      <c r="M7" t="s">
        <v>104</v>
      </c>
      <c r="N7" t="s">
        <v>144</v>
      </c>
    </row>
    <row r="8" spans="1:14" x14ac:dyDescent="0.25">
      <c r="A8" t="s">
        <v>17</v>
      </c>
      <c r="B8" t="s">
        <v>240</v>
      </c>
      <c r="C8" s="4">
        <v>40</v>
      </c>
      <c r="D8" s="6">
        <v>2.5</v>
      </c>
      <c r="E8" s="7">
        <f t="shared" si="1"/>
        <v>100</v>
      </c>
      <c r="M8" t="s">
        <v>131</v>
      </c>
    </row>
    <row r="9" spans="1:14" x14ac:dyDescent="0.25">
      <c r="A9" t="s">
        <v>153</v>
      </c>
      <c r="B9" t="s">
        <v>38</v>
      </c>
      <c r="C9" s="4">
        <v>1</v>
      </c>
      <c r="D9" s="6">
        <v>465</v>
      </c>
      <c r="E9" s="7">
        <f t="shared" ref="E9:E15" si="2">D9*C9</f>
        <v>465</v>
      </c>
      <c r="M9" t="s">
        <v>132</v>
      </c>
      <c r="N9" t="s">
        <v>145</v>
      </c>
    </row>
    <row r="10" spans="1:14" x14ac:dyDescent="0.25">
      <c r="A10" t="s">
        <v>154</v>
      </c>
      <c r="B10" t="s">
        <v>134</v>
      </c>
      <c r="C10" s="4">
        <v>12</v>
      </c>
      <c r="D10" s="6">
        <v>11</v>
      </c>
      <c r="E10" s="7">
        <f t="shared" si="2"/>
        <v>132</v>
      </c>
      <c r="M10" t="s">
        <v>147</v>
      </c>
    </row>
    <row r="11" spans="1:14" x14ac:dyDescent="0.25">
      <c r="A11" t="s">
        <v>154</v>
      </c>
      <c r="B11" t="s">
        <v>135</v>
      </c>
      <c r="C11" s="4">
        <v>33</v>
      </c>
      <c r="D11" s="6">
        <v>15</v>
      </c>
      <c r="E11" s="7">
        <f t="shared" si="2"/>
        <v>495</v>
      </c>
    </row>
    <row r="12" spans="1:14" x14ac:dyDescent="0.25">
      <c r="A12" t="s">
        <v>154</v>
      </c>
      <c r="B12" t="s">
        <v>136</v>
      </c>
      <c r="C12" s="4">
        <v>5</v>
      </c>
      <c r="D12" s="6">
        <v>35</v>
      </c>
      <c r="E12" s="7">
        <f t="shared" si="2"/>
        <v>175</v>
      </c>
      <c r="M12" t="s">
        <v>242</v>
      </c>
    </row>
    <row r="13" spans="1:14" x14ac:dyDescent="0.25">
      <c r="A13" t="s">
        <v>154</v>
      </c>
      <c r="B13" t="s">
        <v>137</v>
      </c>
      <c r="C13" s="4">
        <v>4</v>
      </c>
      <c r="D13" s="6">
        <v>1</v>
      </c>
      <c r="E13" s="7">
        <f t="shared" si="2"/>
        <v>4</v>
      </c>
      <c r="M13" t="s">
        <v>246</v>
      </c>
    </row>
    <row r="14" spans="1:14" x14ac:dyDescent="0.25">
      <c r="A14" t="s">
        <v>154</v>
      </c>
      <c r="B14" t="s">
        <v>79</v>
      </c>
      <c r="C14" s="4">
        <v>4</v>
      </c>
      <c r="D14" s="6">
        <v>1</v>
      </c>
      <c r="E14" s="7">
        <f t="shared" si="2"/>
        <v>4</v>
      </c>
      <c r="M14" t="s">
        <v>247</v>
      </c>
    </row>
    <row r="15" spans="1:14" x14ac:dyDescent="0.25">
      <c r="A15" t="s">
        <v>154</v>
      </c>
      <c r="B15" t="s">
        <v>165</v>
      </c>
      <c r="C15" s="4">
        <v>1</v>
      </c>
      <c r="D15" s="6">
        <f>SUM(E10:E14)*0.37</f>
        <v>299.7</v>
      </c>
      <c r="E15" s="7">
        <f t="shared" si="2"/>
        <v>299.7</v>
      </c>
      <c r="M15" t="s">
        <v>248</v>
      </c>
    </row>
    <row r="16" spans="1:14" x14ac:dyDescent="0.25">
      <c r="B16" s="1" t="s">
        <v>157</v>
      </c>
      <c r="C16" s="2"/>
      <c r="D16" s="13"/>
      <c r="E16" s="14">
        <f>SUM(E3:E15)</f>
        <v>2179.6999999999998</v>
      </c>
    </row>
    <row r="17" spans="1:13" x14ac:dyDescent="0.25">
      <c r="D17" s="6"/>
      <c r="E17" s="7"/>
      <c r="G17" s="19" t="s">
        <v>245</v>
      </c>
      <c r="H17" s="19"/>
      <c r="I17" s="19"/>
      <c r="J17" s="20">
        <f>E16+J7</f>
        <v>-626.30000000000018</v>
      </c>
    </row>
    <row r="19" spans="1:13" ht="18.75" x14ac:dyDescent="0.3">
      <c r="A19" s="9" t="s">
        <v>33</v>
      </c>
    </row>
    <row r="20" spans="1:13" x14ac:dyDescent="0.25">
      <c r="A20" s="1" t="s">
        <v>12</v>
      </c>
      <c r="B20" s="1" t="s">
        <v>41</v>
      </c>
      <c r="C20" s="2" t="s">
        <v>28</v>
      </c>
      <c r="D20" s="1" t="s">
        <v>35</v>
      </c>
      <c r="E20" s="1" t="s">
        <v>30</v>
      </c>
    </row>
    <row r="21" spans="1:13" x14ac:dyDescent="0.25">
      <c r="A21" t="s">
        <v>17</v>
      </c>
      <c r="B21" t="s">
        <v>34</v>
      </c>
      <c r="C21" s="4">
        <v>40</v>
      </c>
      <c r="D21" s="6">
        <v>15</v>
      </c>
      <c r="E21" s="6">
        <f>D21*C21</f>
        <v>600</v>
      </c>
    </row>
    <row r="22" spans="1:13" x14ac:dyDescent="0.25">
      <c r="A22" t="s">
        <v>17</v>
      </c>
      <c r="B22" t="s">
        <v>36</v>
      </c>
      <c r="C22" s="4">
        <v>1</v>
      </c>
      <c r="D22" s="6">
        <v>6</v>
      </c>
      <c r="E22" s="6">
        <f t="shared" ref="E22:E30" si="3">D22*C22</f>
        <v>6</v>
      </c>
    </row>
    <row r="23" spans="1:13" x14ac:dyDescent="0.25">
      <c r="A23" t="s">
        <v>153</v>
      </c>
      <c r="B23" t="s">
        <v>37</v>
      </c>
      <c r="C23" s="4">
        <v>1</v>
      </c>
      <c r="D23" s="6">
        <v>768</v>
      </c>
      <c r="E23" s="6">
        <f t="shared" si="3"/>
        <v>768</v>
      </c>
    </row>
    <row r="24" spans="1:13" x14ac:dyDescent="0.25">
      <c r="A24" t="s">
        <v>153</v>
      </c>
      <c r="B24" t="s">
        <v>156</v>
      </c>
      <c r="C24" s="4">
        <v>1</v>
      </c>
      <c r="D24" s="6">
        <v>3000</v>
      </c>
      <c r="E24" s="6">
        <f t="shared" si="3"/>
        <v>3000</v>
      </c>
    </row>
    <row r="25" spans="1:13" x14ac:dyDescent="0.25">
      <c r="A25" t="s">
        <v>154</v>
      </c>
      <c r="B25" t="s">
        <v>148</v>
      </c>
      <c r="C25" s="4">
        <f>COUNTIF(Detail!J3:J57,"VVX250")</f>
        <v>43</v>
      </c>
      <c r="D25" s="6">
        <v>35</v>
      </c>
      <c r="E25" s="6">
        <f t="shared" si="3"/>
        <v>1505</v>
      </c>
      <c r="M25" t="s">
        <v>159</v>
      </c>
    </row>
    <row r="26" spans="1:13" x14ac:dyDescent="0.25">
      <c r="A26" t="s">
        <v>154</v>
      </c>
      <c r="B26" t="s">
        <v>149</v>
      </c>
      <c r="C26" s="4">
        <f>COUNTIF(Detail!J3:J57,"VVX150")</f>
        <v>0</v>
      </c>
      <c r="D26" s="6">
        <v>21</v>
      </c>
      <c r="E26" s="6">
        <f t="shared" si="3"/>
        <v>0</v>
      </c>
      <c r="M26" t="s">
        <v>160</v>
      </c>
    </row>
    <row r="27" spans="1:13" x14ac:dyDescent="0.25">
      <c r="A27" t="s">
        <v>154</v>
      </c>
      <c r="B27" t="s">
        <v>155</v>
      </c>
      <c r="C27" s="4">
        <v>1</v>
      </c>
      <c r="D27" s="6">
        <v>1900</v>
      </c>
      <c r="E27" s="6">
        <f t="shared" si="3"/>
        <v>1900</v>
      </c>
      <c r="M27" t="s">
        <v>161</v>
      </c>
    </row>
    <row r="28" spans="1:13" x14ac:dyDescent="0.25">
      <c r="A28" t="s">
        <v>154</v>
      </c>
      <c r="B28" t="s">
        <v>243</v>
      </c>
      <c r="C28" s="4">
        <v>0</v>
      </c>
      <c r="D28" s="6">
        <v>50</v>
      </c>
      <c r="E28" s="6">
        <f t="shared" si="3"/>
        <v>0</v>
      </c>
      <c r="M28" t="s">
        <v>162</v>
      </c>
    </row>
    <row r="29" spans="1:13" x14ac:dyDescent="0.25">
      <c r="A29" t="s">
        <v>154</v>
      </c>
      <c r="B29" t="s">
        <v>244</v>
      </c>
      <c r="C29" s="4">
        <v>1</v>
      </c>
      <c r="D29" s="6">
        <v>19</v>
      </c>
      <c r="E29" s="6">
        <f t="shared" si="3"/>
        <v>19</v>
      </c>
      <c r="M29" t="s">
        <v>163</v>
      </c>
    </row>
    <row r="30" spans="1:13" x14ac:dyDescent="0.25">
      <c r="A30" t="s">
        <v>154</v>
      </c>
      <c r="B30" t="s">
        <v>254</v>
      </c>
      <c r="C30" s="4">
        <v>3</v>
      </c>
      <c r="D30" s="6">
        <v>395</v>
      </c>
      <c r="E30" s="6">
        <f t="shared" si="3"/>
        <v>1185</v>
      </c>
    </row>
    <row r="31" spans="1:13" x14ac:dyDescent="0.25">
      <c r="D31" s="6"/>
      <c r="E31" s="6"/>
    </row>
    <row r="32" spans="1:13" x14ac:dyDescent="0.25">
      <c r="D32" s="6"/>
      <c r="E32" s="6"/>
    </row>
    <row r="33" spans="2:13" x14ac:dyDescent="0.25">
      <c r="D33" s="6"/>
      <c r="E33" s="6"/>
    </row>
    <row r="34" spans="2:13" x14ac:dyDescent="0.25">
      <c r="B34" s="1" t="s">
        <v>33</v>
      </c>
      <c r="C34" s="2"/>
      <c r="D34" s="1"/>
      <c r="E34" s="14">
        <f>SUM(E21:E30)</f>
        <v>8983</v>
      </c>
      <c r="M34" t="s">
        <v>164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387A1-D0CF-4D7C-AA26-C84610AC94BA}">
  <dimension ref="A2:I152"/>
  <sheetViews>
    <sheetView zoomScale="115" zoomScaleNormal="115" workbookViewId="0">
      <selection activeCell="A35" sqref="A35"/>
    </sheetView>
  </sheetViews>
  <sheetFormatPr defaultRowHeight="15" x14ac:dyDescent="0.25"/>
  <cols>
    <col min="1" max="1" width="27.5703125" style="17" bestFit="1" customWidth="1"/>
    <col min="2" max="2" width="27.7109375" bestFit="1" customWidth="1"/>
    <col min="6" max="6" width="10.85546875" bestFit="1" customWidth="1"/>
  </cols>
  <sheetData>
    <row r="2" spans="1:9" ht="15.75" x14ac:dyDescent="0.25">
      <c r="A2" s="18" t="s">
        <v>166</v>
      </c>
      <c r="B2" s="1" t="s">
        <v>41</v>
      </c>
    </row>
    <row r="3" spans="1:9" x14ac:dyDescent="0.25">
      <c r="A3" s="17">
        <v>2095275872</v>
      </c>
      <c r="B3" t="s">
        <v>167</v>
      </c>
    </row>
    <row r="4" spans="1:9" x14ac:dyDescent="0.25">
      <c r="A4" s="17">
        <v>2094976567</v>
      </c>
      <c r="B4" t="s">
        <v>168</v>
      </c>
      <c r="C4" t="s">
        <v>241</v>
      </c>
      <c r="D4" t="s">
        <v>250</v>
      </c>
      <c r="F4" t="s">
        <v>235</v>
      </c>
      <c r="G4">
        <v>1</v>
      </c>
      <c r="H4" t="s">
        <v>250</v>
      </c>
      <c r="I4">
        <v>4</v>
      </c>
    </row>
    <row r="5" spans="1:9" x14ac:dyDescent="0.25">
      <c r="A5" s="17">
        <v>2095276800</v>
      </c>
      <c r="B5" t="s">
        <v>169</v>
      </c>
      <c r="C5" t="s">
        <v>241</v>
      </c>
      <c r="F5" t="s">
        <v>236</v>
      </c>
      <c r="G5">
        <v>1</v>
      </c>
      <c r="H5" t="s">
        <v>249</v>
      </c>
      <c r="I5">
        <v>20</v>
      </c>
    </row>
    <row r="6" spans="1:9" x14ac:dyDescent="0.25">
      <c r="A6" s="17">
        <v>2092380562</v>
      </c>
      <c r="B6" t="s">
        <v>170</v>
      </c>
      <c r="F6" t="s">
        <v>237</v>
      </c>
      <c r="G6">
        <v>27</v>
      </c>
      <c r="H6" t="s">
        <v>145</v>
      </c>
      <c r="I6">
        <v>3</v>
      </c>
    </row>
    <row r="7" spans="1:9" x14ac:dyDescent="0.25">
      <c r="A7" s="17">
        <v>2093431700</v>
      </c>
      <c r="B7" t="s">
        <v>171</v>
      </c>
      <c r="F7" t="s">
        <v>238</v>
      </c>
      <c r="I7">
        <v>3</v>
      </c>
    </row>
    <row r="8" spans="1:9" x14ac:dyDescent="0.25">
      <c r="A8" s="17">
        <v>2093431701</v>
      </c>
      <c r="B8" t="s">
        <v>172</v>
      </c>
      <c r="F8" t="s">
        <v>257</v>
      </c>
      <c r="I8">
        <v>0</v>
      </c>
    </row>
    <row r="9" spans="1:9" x14ac:dyDescent="0.25">
      <c r="A9" s="17">
        <v>2093431702</v>
      </c>
      <c r="B9" t="s">
        <v>173</v>
      </c>
    </row>
    <row r="10" spans="1:9" x14ac:dyDescent="0.25">
      <c r="A10" s="17">
        <v>2093431703</v>
      </c>
      <c r="B10" t="s">
        <v>174</v>
      </c>
    </row>
    <row r="11" spans="1:9" x14ac:dyDescent="0.25">
      <c r="A11" s="17">
        <v>2093431704</v>
      </c>
      <c r="B11" t="s">
        <v>175</v>
      </c>
    </row>
    <row r="12" spans="1:9" x14ac:dyDescent="0.25">
      <c r="A12" s="17">
        <v>2093431705</v>
      </c>
      <c r="B12" t="s">
        <v>176</v>
      </c>
    </row>
    <row r="13" spans="1:9" x14ac:dyDescent="0.25">
      <c r="A13" s="17">
        <v>2093431706</v>
      </c>
      <c r="B13" t="s">
        <v>177</v>
      </c>
    </row>
    <row r="14" spans="1:9" x14ac:dyDescent="0.25">
      <c r="A14" s="17">
        <v>2093431707</v>
      </c>
      <c r="B14" t="s">
        <v>178</v>
      </c>
    </row>
    <row r="15" spans="1:9" x14ac:dyDescent="0.25">
      <c r="A15" s="17">
        <v>2093431708</v>
      </c>
      <c r="B15" t="s">
        <v>180</v>
      </c>
    </row>
    <row r="16" spans="1:9" x14ac:dyDescent="0.25">
      <c r="A16" s="17">
        <v>2093431709</v>
      </c>
      <c r="B16" t="s">
        <v>181</v>
      </c>
    </row>
    <row r="17" spans="1:5" x14ac:dyDescent="0.25">
      <c r="A17" s="17">
        <v>2093431710</v>
      </c>
      <c r="B17" t="s">
        <v>184</v>
      </c>
    </row>
    <row r="18" spans="1:5" x14ac:dyDescent="0.25">
      <c r="A18" s="17">
        <v>2093431711</v>
      </c>
      <c r="B18" t="s">
        <v>183</v>
      </c>
    </row>
    <row r="19" spans="1:5" x14ac:dyDescent="0.25">
      <c r="A19" s="17">
        <v>2093431712</v>
      </c>
      <c r="B19" t="s">
        <v>182</v>
      </c>
    </row>
    <row r="20" spans="1:5" x14ac:dyDescent="0.25">
      <c r="A20" s="17">
        <v>2093431713</v>
      </c>
      <c r="B20" t="s">
        <v>185</v>
      </c>
    </row>
    <row r="21" spans="1:5" x14ac:dyDescent="0.25">
      <c r="A21" s="17">
        <v>2093431714</v>
      </c>
      <c r="B21" t="s">
        <v>186</v>
      </c>
    </row>
    <row r="22" spans="1:5" x14ac:dyDescent="0.25">
      <c r="A22" s="17">
        <v>2093431715</v>
      </c>
      <c r="B22" t="s">
        <v>187</v>
      </c>
    </row>
    <row r="23" spans="1:5" x14ac:dyDescent="0.25">
      <c r="A23" s="17">
        <v>2093431716</v>
      </c>
      <c r="B23" t="s">
        <v>188</v>
      </c>
    </row>
    <row r="24" spans="1:5" x14ac:dyDescent="0.25">
      <c r="A24" s="17">
        <v>2093431717</v>
      </c>
      <c r="B24" t="s">
        <v>189</v>
      </c>
    </row>
    <row r="25" spans="1:5" x14ac:dyDescent="0.25">
      <c r="A25" s="17">
        <v>2093431718</v>
      </c>
      <c r="B25" t="s">
        <v>190</v>
      </c>
    </row>
    <row r="26" spans="1:5" x14ac:dyDescent="0.25">
      <c r="A26" s="17">
        <v>2093431719</v>
      </c>
      <c r="B26" t="s">
        <v>191</v>
      </c>
    </row>
    <row r="27" spans="1:5" x14ac:dyDescent="0.25">
      <c r="A27" s="17">
        <v>2093431720</v>
      </c>
      <c r="B27" t="s">
        <v>202</v>
      </c>
    </row>
    <row r="28" spans="1:5" x14ac:dyDescent="0.25">
      <c r="A28" s="21">
        <v>2093431721</v>
      </c>
      <c r="B28" t="s">
        <v>192</v>
      </c>
      <c r="C28" t="s">
        <v>241</v>
      </c>
      <c r="D28" t="s">
        <v>249</v>
      </c>
    </row>
    <row r="29" spans="1:5" x14ac:dyDescent="0.25">
      <c r="A29" s="21">
        <v>2093431722</v>
      </c>
      <c r="B29" t="s">
        <v>193</v>
      </c>
      <c r="C29" t="s">
        <v>241</v>
      </c>
      <c r="D29" t="s">
        <v>249</v>
      </c>
    </row>
    <row r="30" spans="1:5" x14ac:dyDescent="0.25">
      <c r="A30" s="21">
        <v>2093431723</v>
      </c>
      <c r="B30" t="s">
        <v>194</v>
      </c>
      <c r="C30" t="s">
        <v>241</v>
      </c>
      <c r="D30" t="s">
        <v>249</v>
      </c>
    </row>
    <row r="31" spans="1:5" x14ac:dyDescent="0.25">
      <c r="A31" s="21">
        <v>2093431724</v>
      </c>
      <c r="B31" t="s">
        <v>195</v>
      </c>
      <c r="C31" t="s">
        <v>241</v>
      </c>
      <c r="D31" t="s">
        <v>249</v>
      </c>
    </row>
    <row r="32" spans="1:5" x14ac:dyDescent="0.25">
      <c r="A32" s="21">
        <v>2093431725</v>
      </c>
      <c r="B32" t="s">
        <v>196</v>
      </c>
      <c r="E32" t="s">
        <v>268</v>
      </c>
    </row>
    <row r="33" spans="1:5" x14ac:dyDescent="0.25">
      <c r="A33" s="21">
        <v>2093431726</v>
      </c>
      <c r="B33" t="s">
        <v>197</v>
      </c>
      <c r="E33" t="s">
        <v>269</v>
      </c>
    </row>
    <row r="34" spans="1:5" x14ac:dyDescent="0.25">
      <c r="A34" s="17">
        <v>2093431727</v>
      </c>
      <c r="B34" t="s">
        <v>198</v>
      </c>
      <c r="E34" t="s">
        <v>270</v>
      </c>
    </row>
    <row r="35" spans="1:5" x14ac:dyDescent="0.25">
      <c r="A35" s="17">
        <v>2093431728</v>
      </c>
      <c r="E35" t="s">
        <v>273</v>
      </c>
    </row>
    <row r="36" spans="1:5" x14ac:dyDescent="0.25">
      <c r="A36" s="21">
        <v>2093431729</v>
      </c>
      <c r="B36" t="s">
        <v>199</v>
      </c>
      <c r="C36" t="s">
        <v>241</v>
      </c>
      <c r="D36" t="s">
        <v>249</v>
      </c>
    </row>
    <row r="37" spans="1:5" x14ac:dyDescent="0.25">
      <c r="A37" s="17">
        <v>2093431730</v>
      </c>
      <c r="B37" t="s">
        <v>203</v>
      </c>
    </row>
    <row r="38" spans="1:5" x14ac:dyDescent="0.25">
      <c r="A38" s="17">
        <v>2093431731</v>
      </c>
    </row>
    <row r="39" spans="1:5" x14ac:dyDescent="0.25">
      <c r="A39" s="17">
        <v>2093431732</v>
      </c>
    </row>
    <row r="40" spans="1:5" x14ac:dyDescent="0.25">
      <c r="A40" s="17">
        <v>2093431733</v>
      </c>
    </row>
    <row r="41" spans="1:5" x14ac:dyDescent="0.25">
      <c r="A41" s="17">
        <v>2093431734</v>
      </c>
    </row>
    <row r="42" spans="1:5" x14ac:dyDescent="0.25">
      <c r="A42" s="17">
        <v>2093431735</v>
      </c>
    </row>
    <row r="43" spans="1:5" x14ac:dyDescent="0.25">
      <c r="A43" s="17">
        <v>2093431736</v>
      </c>
    </row>
    <row r="44" spans="1:5" x14ac:dyDescent="0.25">
      <c r="A44" s="17">
        <v>2093431737</v>
      </c>
    </row>
    <row r="45" spans="1:5" x14ac:dyDescent="0.25">
      <c r="A45" s="17">
        <v>2093431738</v>
      </c>
    </row>
    <row r="46" spans="1:5" x14ac:dyDescent="0.25">
      <c r="A46" s="17">
        <v>2093431739</v>
      </c>
    </row>
    <row r="47" spans="1:5" x14ac:dyDescent="0.25">
      <c r="A47" s="17">
        <v>2093431740</v>
      </c>
      <c r="B47" t="s">
        <v>201</v>
      </c>
    </row>
    <row r="48" spans="1:5" x14ac:dyDescent="0.25">
      <c r="A48" s="17">
        <v>2093431741</v>
      </c>
    </row>
    <row r="49" spans="1:4" x14ac:dyDescent="0.25">
      <c r="A49" s="17">
        <v>2093431742</v>
      </c>
    </row>
    <row r="50" spans="1:4" x14ac:dyDescent="0.25">
      <c r="A50" s="17">
        <v>2093431743</v>
      </c>
    </row>
    <row r="51" spans="1:4" x14ac:dyDescent="0.25">
      <c r="A51" s="17">
        <v>2093431744</v>
      </c>
    </row>
    <row r="52" spans="1:4" x14ac:dyDescent="0.25">
      <c r="A52" s="17">
        <v>2093431745</v>
      </c>
    </row>
    <row r="53" spans="1:4" x14ac:dyDescent="0.25">
      <c r="A53" s="17">
        <v>2093431746</v>
      </c>
    </row>
    <row r="54" spans="1:4" x14ac:dyDescent="0.25">
      <c r="A54" s="17">
        <v>2093431747</v>
      </c>
      <c r="B54" t="s">
        <v>204</v>
      </c>
    </row>
    <row r="55" spans="1:4" x14ac:dyDescent="0.25">
      <c r="A55" s="21">
        <v>2093431748</v>
      </c>
      <c r="B55" t="s">
        <v>200</v>
      </c>
      <c r="C55" t="s">
        <v>241</v>
      </c>
      <c r="D55" t="s">
        <v>249</v>
      </c>
    </row>
    <row r="56" spans="1:4" x14ac:dyDescent="0.25">
      <c r="A56" s="17">
        <v>2093431749</v>
      </c>
      <c r="B56" t="s">
        <v>205</v>
      </c>
    </row>
    <row r="57" spans="1:4" x14ac:dyDescent="0.25">
      <c r="A57" s="17">
        <v>2093431750</v>
      </c>
    </row>
    <row r="58" spans="1:4" x14ac:dyDescent="0.25">
      <c r="A58" s="17">
        <v>2093431751</v>
      </c>
    </row>
    <row r="59" spans="1:4" x14ac:dyDescent="0.25">
      <c r="A59" s="17">
        <v>2093431752</v>
      </c>
    </row>
    <row r="60" spans="1:4" x14ac:dyDescent="0.25">
      <c r="A60" s="17">
        <v>2093431753</v>
      </c>
    </row>
    <row r="61" spans="1:4" x14ac:dyDescent="0.25">
      <c r="A61" s="17">
        <v>2093431754</v>
      </c>
    </row>
    <row r="62" spans="1:4" x14ac:dyDescent="0.25">
      <c r="A62" s="17">
        <v>2093431755</v>
      </c>
    </row>
    <row r="63" spans="1:4" x14ac:dyDescent="0.25">
      <c r="A63" s="17">
        <v>2093431756</v>
      </c>
    </row>
    <row r="64" spans="1:4" x14ac:dyDescent="0.25">
      <c r="A64" s="17">
        <v>2093431757</v>
      </c>
    </row>
    <row r="65" spans="1:1" x14ac:dyDescent="0.25">
      <c r="A65" s="17">
        <v>2093431758</v>
      </c>
    </row>
    <row r="66" spans="1:1" x14ac:dyDescent="0.25">
      <c r="A66" s="17">
        <v>2093431759</v>
      </c>
    </row>
    <row r="67" spans="1:1" x14ac:dyDescent="0.25">
      <c r="A67" s="17">
        <v>2093431760</v>
      </c>
    </row>
    <row r="68" spans="1:1" x14ac:dyDescent="0.25">
      <c r="A68" s="17">
        <v>2093431761</v>
      </c>
    </row>
    <row r="69" spans="1:1" x14ac:dyDescent="0.25">
      <c r="A69" s="17">
        <v>2093431762</v>
      </c>
    </row>
    <row r="70" spans="1:1" x14ac:dyDescent="0.25">
      <c r="A70" s="17">
        <v>2093431763</v>
      </c>
    </row>
    <row r="71" spans="1:1" x14ac:dyDescent="0.25">
      <c r="A71" s="17">
        <v>2093431764</v>
      </c>
    </row>
    <row r="72" spans="1:1" x14ac:dyDescent="0.25">
      <c r="A72" s="17">
        <v>2093431765</v>
      </c>
    </row>
    <row r="73" spans="1:1" x14ac:dyDescent="0.25">
      <c r="A73" s="17">
        <v>2093431766</v>
      </c>
    </row>
    <row r="74" spans="1:1" x14ac:dyDescent="0.25">
      <c r="A74" s="17">
        <v>2093431767</v>
      </c>
    </row>
    <row r="75" spans="1:1" x14ac:dyDescent="0.25">
      <c r="A75" s="17">
        <v>2093431768</v>
      </c>
    </row>
    <row r="76" spans="1:1" x14ac:dyDescent="0.25">
      <c r="A76" s="17">
        <v>2093431769</v>
      </c>
    </row>
    <row r="77" spans="1:1" x14ac:dyDescent="0.25">
      <c r="A77" s="17">
        <v>2093431770</v>
      </c>
    </row>
    <row r="78" spans="1:1" x14ac:dyDescent="0.25">
      <c r="A78" s="17">
        <v>2093431771</v>
      </c>
    </row>
    <row r="79" spans="1:1" x14ac:dyDescent="0.25">
      <c r="A79" s="17">
        <v>2093431772</v>
      </c>
    </row>
    <row r="80" spans="1:1" x14ac:dyDescent="0.25">
      <c r="A80" s="17">
        <v>2093431773</v>
      </c>
    </row>
    <row r="81" spans="1:1" x14ac:dyDescent="0.25">
      <c r="A81" s="17">
        <v>2093431774</v>
      </c>
    </row>
    <row r="82" spans="1:1" x14ac:dyDescent="0.25">
      <c r="A82" s="17">
        <v>2093431775</v>
      </c>
    </row>
    <row r="83" spans="1:1" x14ac:dyDescent="0.25">
      <c r="A83" s="17">
        <v>2093431776</v>
      </c>
    </row>
    <row r="84" spans="1:1" x14ac:dyDescent="0.25">
      <c r="A84" s="17">
        <v>2093431777</v>
      </c>
    </row>
    <row r="85" spans="1:1" x14ac:dyDescent="0.25">
      <c r="A85" s="17">
        <v>2093431778</v>
      </c>
    </row>
    <row r="86" spans="1:1" x14ac:dyDescent="0.25">
      <c r="A86" s="17">
        <v>2093431779</v>
      </c>
    </row>
    <row r="87" spans="1:1" x14ac:dyDescent="0.25">
      <c r="A87" s="17">
        <v>2093431780</v>
      </c>
    </row>
    <row r="88" spans="1:1" x14ac:dyDescent="0.25">
      <c r="A88" s="17">
        <v>2093431781</v>
      </c>
    </row>
    <row r="89" spans="1:1" x14ac:dyDescent="0.25">
      <c r="A89" s="17">
        <v>2093431782</v>
      </c>
    </row>
    <row r="90" spans="1:1" x14ac:dyDescent="0.25">
      <c r="A90" s="17">
        <v>2093431783</v>
      </c>
    </row>
    <row r="91" spans="1:1" x14ac:dyDescent="0.25">
      <c r="A91" s="17">
        <v>2093431784</v>
      </c>
    </row>
    <row r="92" spans="1:1" x14ac:dyDescent="0.25">
      <c r="A92" s="17">
        <v>2093431785</v>
      </c>
    </row>
    <row r="93" spans="1:1" x14ac:dyDescent="0.25">
      <c r="A93" s="17">
        <v>2093431786</v>
      </c>
    </row>
    <row r="94" spans="1:1" x14ac:dyDescent="0.25">
      <c r="A94" s="17">
        <v>2093431787</v>
      </c>
    </row>
    <row r="95" spans="1:1" x14ac:dyDescent="0.25">
      <c r="A95" s="17">
        <v>2093431788</v>
      </c>
    </row>
    <row r="96" spans="1:1" x14ac:dyDescent="0.25">
      <c r="A96" s="17">
        <v>2093431789</v>
      </c>
    </row>
    <row r="97" spans="1:2" x14ac:dyDescent="0.25">
      <c r="A97" s="17">
        <v>2093431790</v>
      </c>
    </row>
    <row r="98" spans="1:2" x14ac:dyDescent="0.25">
      <c r="A98" s="17">
        <v>2093431791</v>
      </c>
    </row>
    <row r="99" spans="1:2" x14ac:dyDescent="0.25">
      <c r="A99" s="17">
        <v>2093431792</v>
      </c>
    </row>
    <row r="100" spans="1:2" x14ac:dyDescent="0.25">
      <c r="A100" s="17">
        <v>2093431793</v>
      </c>
    </row>
    <row r="101" spans="1:2" x14ac:dyDescent="0.25">
      <c r="A101" s="17">
        <v>2093431794</v>
      </c>
    </row>
    <row r="102" spans="1:2" x14ac:dyDescent="0.25">
      <c r="A102" s="17">
        <v>2093431795</v>
      </c>
    </row>
    <row r="103" spans="1:2" x14ac:dyDescent="0.25">
      <c r="A103" s="17">
        <v>2093431796</v>
      </c>
    </row>
    <row r="104" spans="1:2" x14ac:dyDescent="0.25">
      <c r="A104" s="17">
        <v>2093431797</v>
      </c>
    </row>
    <row r="105" spans="1:2" x14ac:dyDescent="0.25">
      <c r="A105" s="17">
        <v>2093431798</v>
      </c>
    </row>
    <row r="106" spans="1:2" x14ac:dyDescent="0.25">
      <c r="A106" s="17">
        <v>2093431799</v>
      </c>
    </row>
    <row r="107" spans="1:2" x14ac:dyDescent="0.25">
      <c r="A107" s="17">
        <v>2095276801</v>
      </c>
      <c r="B107" t="s">
        <v>206</v>
      </c>
    </row>
    <row r="108" spans="1:2" x14ac:dyDescent="0.25">
      <c r="A108" s="17">
        <v>2095276802</v>
      </c>
      <c r="B108" t="s">
        <v>206</v>
      </c>
    </row>
    <row r="109" spans="1:2" x14ac:dyDescent="0.25">
      <c r="A109" s="17">
        <v>2095276803</v>
      </c>
      <c r="B109" t="s">
        <v>206</v>
      </c>
    </row>
    <row r="110" spans="1:2" x14ac:dyDescent="0.25">
      <c r="A110" s="17">
        <v>2095276804</v>
      </c>
      <c r="B110" t="s">
        <v>206</v>
      </c>
    </row>
    <row r="111" spans="1:2" x14ac:dyDescent="0.25">
      <c r="A111" s="17">
        <v>2095276805</v>
      </c>
      <c r="B111" t="s">
        <v>206</v>
      </c>
    </row>
    <row r="112" spans="1:2" x14ac:dyDescent="0.25">
      <c r="A112" s="17">
        <v>2095276806</v>
      </c>
      <c r="B112" t="s">
        <v>206</v>
      </c>
    </row>
    <row r="113" spans="1:5" x14ac:dyDescent="0.25">
      <c r="A113" s="17">
        <v>2095276807</v>
      </c>
      <c r="B113" t="s">
        <v>206</v>
      </c>
    </row>
    <row r="114" spans="1:5" x14ac:dyDescent="0.25">
      <c r="A114" s="17">
        <v>2095276882</v>
      </c>
      <c r="B114" t="s">
        <v>206</v>
      </c>
    </row>
    <row r="115" spans="1:5" x14ac:dyDescent="0.25">
      <c r="A115" s="17">
        <v>2095276883</v>
      </c>
      <c r="B115" t="s">
        <v>206</v>
      </c>
    </row>
    <row r="116" spans="1:5" x14ac:dyDescent="0.25">
      <c r="A116" s="17">
        <v>2095276887</v>
      </c>
      <c r="B116" t="s">
        <v>206</v>
      </c>
    </row>
    <row r="117" spans="1:5" x14ac:dyDescent="0.25">
      <c r="A117" s="17">
        <v>2095276888</v>
      </c>
      <c r="B117" t="s">
        <v>206</v>
      </c>
    </row>
    <row r="118" spans="1:5" x14ac:dyDescent="0.25">
      <c r="A118" s="17">
        <v>2095277819</v>
      </c>
      <c r="B118" t="s">
        <v>206</v>
      </c>
    </row>
    <row r="119" spans="1:5" x14ac:dyDescent="0.25">
      <c r="A119" s="21">
        <v>2095572800</v>
      </c>
      <c r="B119" t="s">
        <v>266</v>
      </c>
      <c r="C119" t="s">
        <v>241</v>
      </c>
      <c r="D119" t="s">
        <v>145</v>
      </c>
    </row>
    <row r="120" spans="1:5" x14ac:dyDescent="0.25">
      <c r="A120" s="21">
        <v>2095572801</v>
      </c>
      <c r="B120" t="s">
        <v>172</v>
      </c>
      <c r="C120" t="s">
        <v>241</v>
      </c>
      <c r="D120" t="s">
        <v>249</v>
      </c>
    </row>
    <row r="121" spans="1:5" x14ac:dyDescent="0.25">
      <c r="A121" s="21">
        <v>2095572802</v>
      </c>
      <c r="B121" t="s">
        <v>173</v>
      </c>
      <c r="C121" t="s">
        <v>241</v>
      </c>
      <c r="D121" t="s">
        <v>250</v>
      </c>
      <c r="E121" t="s">
        <v>260</v>
      </c>
    </row>
    <row r="122" spans="1:5" x14ac:dyDescent="0.25">
      <c r="A122" s="21">
        <v>2095572803</v>
      </c>
      <c r="B122" t="s">
        <v>174</v>
      </c>
      <c r="C122" t="s">
        <v>241</v>
      </c>
      <c r="D122" t="s">
        <v>145</v>
      </c>
    </row>
    <row r="123" spans="1:5" x14ac:dyDescent="0.25">
      <c r="A123" s="21">
        <v>2095572804</v>
      </c>
      <c r="B123" t="s">
        <v>175</v>
      </c>
      <c r="C123" t="s">
        <v>241</v>
      </c>
      <c r="D123" t="s">
        <v>249</v>
      </c>
    </row>
    <row r="124" spans="1:5" x14ac:dyDescent="0.25">
      <c r="A124" s="21">
        <v>2095572805</v>
      </c>
      <c r="B124" t="s">
        <v>176</v>
      </c>
      <c r="C124" t="s">
        <v>241</v>
      </c>
      <c r="D124" t="s">
        <v>249</v>
      </c>
    </row>
    <row r="125" spans="1:5" x14ac:dyDescent="0.25">
      <c r="A125" s="21">
        <v>2095572806</v>
      </c>
      <c r="B125" t="s">
        <v>179</v>
      </c>
      <c r="C125" t="s">
        <v>241</v>
      </c>
      <c r="D125" t="s">
        <v>249</v>
      </c>
    </row>
    <row r="126" spans="1:5" x14ac:dyDescent="0.25">
      <c r="A126" s="21">
        <v>2095572807</v>
      </c>
      <c r="B126" t="s">
        <v>178</v>
      </c>
      <c r="C126" t="s">
        <v>241</v>
      </c>
      <c r="D126" t="s">
        <v>249</v>
      </c>
    </row>
    <row r="127" spans="1:5" x14ac:dyDescent="0.25">
      <c r="A127" s="21">
        <v>2095572808</v>
      </c>
      <c r="B127" t="s">
        <v>180</v>
      </c>
      <c r="C127" t="s">
        <v>241</v>
      </c>
      <c r="D127" t="s">
        <v>249</v>
      </c>
    </row>
    <row r="128" spans="1:5" x14ac:dyDescent="0.25">
      <c r="A128" s="21">
        <v>2095572809</v>
      </c>
      <c r="B128" t="s">
        <v>181</v>
      </c>
      <c r="C128" t="s">
        <v>241</v>
      </c>
      <c r="D128" t="s">
        <v>145</v>
      </c>
    </row>
    <row r="129" spans="1:5" x14ac:dyDescent="0.25">
      <c r="A129" s="21">
        <v>2095572810</v>
      </c>
      <c r="B129" t="s">
        <v>184</v>
      </c>
      <c r="C129" t="s">
        <v>241</v>
      </c>
      <c r="D129" t="s">
        <v>249</v>
      </c>
    </row>
    <row r="130" spans="1:5" x14ac:dyDescent="0.25">
      <c r="A130" s="21">
        <v>2095572811</v>
      </c>
      <c r="B130" t="s">
        <v>183</v>
      </c>
      <c r="C130" t="s">
        <v>241</v>
      </c>
      <c r="D130" t="s">
        <v>249</v>
      </c>
    </row>
    <row r="131" spans="1:5" x14ac:dyDescent="0.25">
      <c r="A131" s="21">
        <v>2095572812</v>
      </c>
      <c r="B131" t="s">
        <v>182</v>
      </c>
      <c r="C131" t="s">
        <v>241</v>
      </c>
      <c r="D131" t="s">
        <v>249</v>
      </c>
    </row>
    <row r="132" spans="1:5" x14ac:dyDescent="0.25">
      <c r="A132" s="21">
        <v>2095572813</v>
      </c>
      <c r="B132" t="s">
        <v>185</v>
      </c>
      <c r="C132" t="s">
        <v>241</v>
      </c>
      <c r="D132" t="s">
        <v>249</v>
      </c>
    </row>
    <row r="133" spans="1:5" x14ac:dyDescent="0.25">
      <c r="A133" s="21">
        <v>2095572814</v>
      </c>
      <c r="B133" t="s">
        <v>186</v>
      </c>
      <c r="C133" t="s">
        <v>241</v>
      </c>
      <c r="D133" t="s">
        <v>249</v>
      </c>
    </row>
    <row r="134" spans="1:5" x14ac:dyDescent="0.25">
      <c r="A134" s="21">
        <v>2095572815</v>
      </c>
      <c r="B134" t="s">
        <v>187</v>
      </c>
      <c r="C134" t="s">
        <v>241</v>
      </c>
      <c r="D134" t="s">
        <v>249</v>
      </c>
    </row>
    <row r="135" spans="1:5" x14ac:dyDescent="0.25">
      <c r="A135" s="21">
        <v>2095572816</v>
      </c>
      <c r="B135" t="s">
        <v>188</v>
      </c>
      <c r="C135" t="s">
        <v>241</v>
      </c>
      <c r="D135" t="s">
        <v>250</v>
      </c>
      <c r="E135" t="s">
        <v>259</v>
      </c>
    </row>
    <row r="136" spans="1:5" x14ac:dyDescent="0.25">
      <c r="A136" s="21">
        <v>2095572817</v>
      </c>
      <c r="B136" t="s">
        <v>189</v>
      </c>
      <c r="C136" t="s">
        <v>241</v>
      </c>
      <c r="D136" t="s">
        <v>249</v>
      </c>
    </row>
    <row r="137" spans="1:5" x14ac:dyDescent="0.25">
      <c r="A137" s="21">
        <v>2095572818</v>
      </c>
      <c r="B137" t="s">
        <v>190</v>
      </c>
      <c r="C137" t="s">
        <v>241</v>
      </c>
      <c r="D137" t="s">
        <v>250</v>
      </c>
    </row>
    <row r="138" spans="1:5" x14ac:dyDescent="0.25">
      <c r="A138" s="21">
        <v>2095572819</v>
      </c>
      <c r="B138" t="s">
        <v>191</v>
      </c>
      <c r="C138" t="s">
        <v>241</v>
      </c>
      <c r="D138" t="s">
        <v>249</v>
      </c>
    </row>
    <row r="139" spans="1:5" x14ac:dyDescent="0.25">
      <c r="A139" s="17">
        <v>8003386512</v>
      </c>
      <c r="B139" t="s">
        <v>206</v>
      </c>
      <c r="C139" t="s">
        <v>241</v>
      </c>
      <c r="D139" t="s">
        <v>255</v>
      </c>
    </row>
    <row r="140" spans="1:5" x14ac:dyDescent="0.25">
      <c r="A140" s="17">
        <v>8003386513</v>
      </c>
      <c r="B140" t="s">
        <v>206</v>
      </c>
      <c r="C140" t="s">
        <v>241</v>
      </c>
      <c r="D140" t="s">
        <v>255</v>
      </c>
    </row>
    <row r="141" spans="1:5" x14ac:dyDescent="0.25">
      <c r="A141" s="17">
        <v>8004517867</v>
      </c>
      <c r="B141" t="s">
        <v>206</v>
      </c>
      <c r="C141" t="s">
        <v>241</v>
      </c>
      <c r="D141" t="s">
        <v>255</v>
      </c>
    </row>
    <row r="142" spans="1:5" x14ac:dyDescent="0.25">
      <c r="A142" s="17">
        <v>2095271911</v>
      </c>
      <c r="B142" t="s">
        <v>207</v>
      </c>
    </row>
    <row r="143" spans="1:5" x14ac:dyDescent="0.25">
      <c r="A143" s="17">
        <v>2095272380</v>
      </c>
      <c r="B143" t="s">
        <v>207</v>
      </c>
    </row>
    <row r="144" spans="1:5" x14ac:dyDescent="0.25">
      <c r="A144" s="17">
        <v>2095272615</v>
      </c>
      <c r="B144" t="s">
        <v>207</v>
      </c>
    </row>
    <row r="145" spans="1:2" x14ac:dyDescent="0.25">
      <c r="A145" s="17">
        <v>2095277819</v>
      </c>
      <c r="B145" t="s">
        <v>206</v>
      </c>
    </row>
    <row r="151" spans="1:2" x14ac:dyDescent="0.25">
      <c r="B151" t="s">
        <v>118</v>
      </c>
    </row>
    <row r="152" spans="1:2" x14ac:dyDescent="0.25">
      <c r="B152" s="22" t="s">
        <v>267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D195B-7828-4490-A95A-B60456804E26}">
  <dimension ref="A1:H133"/>
  <sheetViews>
    <sheetView workbookViewId="0">
      <selection activeCell="D6" sqref="D6"/>
    </sheetView>
  </sheetViews>
  <sheetFormatPr defaultRowHeight="15" x14ac:dyDescent="0.25"/>
  <cols>
    <col min="1" max="1" width="27.5703125" style="17" bestFit="1" customWidth="1"/>
    <col min="2" max="2" width="36" bestFit="1" customWidth="1"/>
    <col min="4" max="4" width="14.7109375" bestFit="1" customWidth="1"/>
  </cols>
  <sheetData>
    <row r="1" spans="1:8" ht="15.75" x14ac:dyDescent="0.25">
      <c r="A1" s="18" t="s">
        <v>166</v>
      </c>
      <c r="B1" s="18" t="s">
        <v>214</v>
      </c>
    </row>
    <row r="2" spans="1:8" x14ac:dyDescent="0.25">
      <c r="A2" s="17">
        <v>2099432441</v>
      </c>
      <c r="B2" t="s">
        <v>256</v>
      </c>
      <c r="C2" t="s">
        <v>145</v>
      </c>
      <c r="D2" t="s">
        <v>235</v>
      </c>
      <c r="E2">
        <v>0</v>
      </c>
      <c r="G2" t="s">
        <v>250</v>
      </c>
      <c r="H2">
        <v>1</v>
      </c>
    </row>
    <row r="3" spans="1:8" x14ac:dyDescent="0.25">
      <c r="A3" s="17">
        <v>2094603340</v>
      </c>
      <c r="B3" t="s">
        <v>209</v>
      </c>
      <c r="D3" t="s">
        <v>236</v>
      </c>
      <c r="E3">
        <v>1</v>
      </c>
      <c r="G3" t="s">
        <v>249</v>
      </c>
      <c r="H3">
        <v>9</v>
      </c>
    </row>
    <row r="4" spans="1:8" x14ac:dyDescent="0.25">
      <c r="A4" s="21">
        <v>2094603341</v>
      </c>
      <c r="B4" t="s">
        <v>211</v>
      </c>
      <c r="D4" t="s">
        <v>237</v>
      </c>
      <c r="E4">
        <v>10</v>
      </c>
      <c r="G4" t="s">
        <v>145</v>
      </c>
      <c r="H4">
        <v>1</v>
      </c>
    </row>
    <row r="5" spans="1:8" x14ac:dyDescent="0.25">
      <c r="A5" s="21">
        <v>2094603342</v>
      </c>
      <c r="B5" t="s">
        <v>212</v>
      </c>
      <c r="C5" t="s">
        <v>249</v>
      </c>
      <c r="D5" t="s">
        <v>238</v>
      </c>
      <c r="H5">
        <v>1</v>
      </c>
    </row>
    <row r="6" spans="1:8" x14ac:dyDescent="0.25">
      <c r="A6" s="21">
        <v>2094603343</v>
      </c>
      <c r="B6" t="s">
        <v>263</v>
      </c>
      <c r="C6" t="s">
        <v>250</v>
      </c>
      <c r="D6" t="s">
        <v>257</v>
      </c>
      <c r="H6">
        <v>2</v>
      </c>
    </row>
    <row r="7" spans="1:8" x14ac:dyDescent="0.25">
      <c r="A7" s="21">
        <v>2094603344</v>
      </c>
      <c r="B7" t="s">
        <v>215</v>
      </c>
      <c r="C7" t="s">
        <v>249</v>
      </c>
    </row>
    <row r="8" spans="1:8" x14ac:dyDescent="0.25">
      <c r="A8" s="17">
        <v>2094603345</v>
      </c>
      <c r="B8" t="s">
        <v>209</v>
      </c>
    </row>
    <row r="9" spans="1:8" x14ac:dyDescent="0.25">
      <c r="A9" s="21">
        <v>2094603346</v>
      </c>
      <c r="B9" t="s">
        <v>216</v>
      </c>
      <c r="C9" t="s">
        <v>249</v>
      </c>
    </row>
    <row r="10" spans="1:8" x14ac:dyDescent="0.25">
      <c r="A10" s="17">
        <v>2094603347</v>
      </c>
      <c r="B10" t="s">
        <v>219</v>
      </c>
      <c r="C10" t="s">
        <v>253</v>
      </c>
    </row>
    <row r="11" spans="1:8" x14ac:dyDescent="0.25">
      <c r="A11" s="21">
        <v>2094603348</v>
      </c>
      <c r="B11" t="s">
        <v>217</v>
      </c>
      <c r="C11" t="s">
        <v>249</v>
      </c>
    </row>
    <row r="12" spans="1:8" x14ac:dyDescent="0.25">
      <c r="A12" s="17">
        <v>2094603349</v>
      </c>
      <c r="B12" t="s">
        <v>218</v>
      </c>
    </row>
    <row r="13" spans="1:8" x14ac:dyDescent="0.25">
      <c r="A13" s="17">
        <v>2094603350</v>
      </c>
      <c r="B13" t="s">
        <v>262</v>
      </c>
      <c r="C13" t="s">
        <v>253</v>
      </c>
      <c r="D13" t="s">
        <v>272</v>
      </c>
    </row>
    <row r="14" spans="1:8" x14ac:dyDescent="0.25">
      <c r="A14" s="21">
        <v>2094603351</v>
      </c>
      <c r="B14" t="s">
        <v>220</v>
      </c>
      <c r="C14" t="s">
        <v>249</v>
      </c>
    </row>
    <row r="15" spans="1:8" x14ac:dyDescent="0.25">
      <c r="A15" s="21">
        <v>2094603352</v>
      </c>
      <c r="B15" t="s">
        <v>221</v>
      </c>
      <c r="C15" t="s">
        <v>249</v>
      </c>
    </row>
    <row r="16" spans="1:8" x14ac:dyDescent="0.25">
      <c r="A16" s="21">
        <v>2094603353</v>
      </c>
      <c r="B16" t="s">
        <v>261</v>
      </c>
      <c r="C16" t="s">
        <v>249</v>
      </c>
    </row>
    <row r="17" spans="1:3" x14ac:dyDescent="0.25">
      <c r="A17" s="21">
        <v>2094603354</v>
      </c>
      <c r="B17" t="s">
        <v>222</v>
      </c>
      <c r="C17" t="s">
        <v>249</v>
      </c>
    </row>
    <row r="18" spans="1:3" x14ac:dyDescent="0.25">
      <c r="A18" s="21">
        <v>2094603355</v>
      </c>
      <c r="B18" t="s">
        <v>223</v>
      </c>
      <c r="C18" t="s">
        <v>249</v>
      </c>
    </row>
    <row r="19" spans="1:3" x14ac:dyDescent="0.25">
      <c r="A19" s="17">
        <v>2094603357</v>
      </c>
      <c r="B19" t="s">
        <v>209</v>
      </c>
    </row>
    <row r="20" spans="1:3" x14ac:dyDescent="0.25">
      <c r="A20" s="17">
        <v>2094603358</v>
      </c>
      <c r="B20" t="s">
        <v>209</v>
      </c>
    </row>
    <row r="21" spans="1:3" x14ac:dyDescent="0.25">
      <c r="A21" s="17">
        <v>2094603359</v>
      </c>
      <c r="B21" t="s">
        <v>209</v>
      </c>
    </row>
    <row r="22" spans="1:3" x14ac:dyDescent="0.25">
      <c r="A22" s="17">
        <v>2098701600</v>
      </c>
    </row>
    <row r="23" spans="1:3" x14ac:dyDescent="0.25">
      <c r="A23" s="17">
        <v>2098701601</v>
      </c>
    </row>
    <row r="24" spans="1:3" x14ac:dyDescent="0.25">
      <c r="A24" s="17">
        <v>2098701602</v>
      </c>
    </row>
    <row r="25" spans="1:3" x14ac:dyDescent="0.25">
      <c r="A25" s="17">
        <v>2098701603</v>
      </c>
    </row>
    <row r="26" spans="1:3" x14ac:dyDescent="0.25">
      <c r="A26" s="17">
        <v>2098701604</v>
      </c>
    </row>
    <row r="27" spans="1:3" x14ac:dyDescent="0.25">
      <c r="A27" s="17">
        <v>2098701605</v>
      </c>
    </row>
    <row r="28" spans="1:3" x14ac:dyDescent="0.25">
      <c r="A28" s="17">
        <v>2098701606</v>
      </c>
    </row>
    <row r="29" spans="1:3" x14ac:dyDescent="0.25">
      <c r="A29" s="17">
        <v>2098701607</v>
      </c>
    </row>
    <row r="30" spans="1:3" x14ac:dyDescent="0.25">
      <c r="A30" s="17">
        <v>2098701608</v>
      </c>
    </row>
    <row r="31" spans="1:3" x14ac:dyDescent="0.25">
      <c r="A31" s="17">
        <v>2098701609</v>
      </c>
    </row>
    <row r="32" spans="1:3" x14ac:dyDescent="0.25">
      <c r="A32" s="17">
        <v>2098701610</v>
      </c>
    </row>
    <row r="33" spans="1:1" x14ac:dyDescent="0.25">
      <c r="A33" s="17">
        <v>2098701611</v>
      </c>
    </row>
    <row r="34" spans="1:1" x14ac:dyDescent="0.25">
      <c r="A34" s="17">
        <v>2098701612</v>
      </c>
    </row>
    <row r="35" spans="1:1" x14ac:dyDescent="0.25">
      <c r="A35" s="17">
        <v>2098701613</v>
      </c>
    </row>
    <row r="36" spans="1:1" x14ac:dyDescent="0.25">
      <c r="A36" s="17">
        <v>2098701614</v>
      </c>
    </row>
    <row r="37" spans="1:1" x14ac:dyDescent="0.25">
      <c r="A37" s="17">
        <v>2098701615</v>
      </c>
    </row>
    <row r="38" spans="1:1" x14ac:dyDescent="0.25">
      <c r="A38" s="17">
        <v>2098701616</v>
      </c>
    </row>
    <row r="39" spans="1:1" x14ac:dyDescent="0.25">
      <c r="A39" s="17">
        <v>2098701617</v>
      </c>
    </row>
    <row r="40" spans="1:1" x14ac:dyDescent="0.25">
      <c r="A40" s="17">
        <v>2098701618</v>
      </c>
    </row>
    <row r="41" spans="1:1" x14ac:dyDescent="0.25">
      <c r="A41" s="17">
        <v>2098701619</v>
      </c>
    </row>
    <row r="42" spans="1:1" x14ac:dyDescent="0.25">
      <c r="A42" s="17">
        <v>2098701620</v>
      </c>
    </row>
    <row r="43" spans="1:1" x14ac:dyDescent="0.25">
      <c r="A43" s="17">
        <v>2098701621</v>
      </c>
    </row>
    <row r="44" spans="1:1" x14ac:dyDescent="0.25">
      <c r="A44" s="17">
        <v>2098701622</v>
      </c>
    </row>
    <row r="45" spans="1:1" x14ac:dyDescent="0.25">
      <c r="A45" s="17">
        <v>2098701623</v>
      </c>
    </row>
    <row r="46" spans="1:1" x14ac:dyDescent="0.25">
      <c r="A46" s="17">
        <v>2098701624</v>
      </c>
    </row>
    <row r="47" spans="1:1" x14ac:dyDescent="0.25">
      <c r="A47" s="17">
        <v>2098701625</v>
      </c>
    </row>
    <row r="48" spans="1:1" x14ac:dyDescent="0.25">
      <c r="A48" s="17">
        <v>2098701626</v>
      </c>
    </row>
    <row r="49" spans="1:2" x14ac:dyDescent="0.25">
      <c r="A49" s="17">
        <v>2098701627</v>
      </c>
    </row>
    <row r="50" spans="1:2" x14ac:dyDescent="0.25">
      <c r="A50" s="17">
        <v>2098701628</v>
      </c>
    </row>
    <row r="51" spans="1:2" x14ac:dyDescent="0.25">
      <c r="A51" s="17">
        <v>2098701629</v>
      </c>
    </row>
    <row r="52" spans="1:2" x14ac:dyDescent="0.25">
      <c r="A52" s="17">
        <v>2098701630</v>
      </c>
    </row>
    <row r="53" spans="1:2" x14ac:dyDescent="0.25">
      <c r="A53" s="17">
        <v>2098701631</v>
      </c>
    </row>
    <row r="54" spans="1:2" x14ac:dyDescent="0.25">
      <c r="A54" s="17">
        <v>2098701632</v>
      </c>
    </row>
    <row r="55" spans="1:2" x14ac:dyDescent="0.25">
      <c r="A55" s="17">
        <v>2098701633</v>
      </c>
    </row>
    <row r="56" spans="1:2" x14ac:dyDescent="0.25">
      <c r="A56" s="17">
        <v>2098701634</v>
      </c>
    </row>
    <row r="57" spans="1:2" x14ac:dyDescent="0.25">
      <c r="A57" s="17">
        <v>2098701635</v>
      </c>
    </row>
    <row r="58" spans="1:2" x14ac:dyDescent="0.25">
      <c r="A58" s="17">
        <v>2098701636</v>
      </c>
    </row>
    <row r="59" spans="1:2" x14ac:dyDescent="0.25">
      <c r="A59" s="17">
        <v>2098701637</v>
      </c>
    </row>
    <row r="60" spans="1:2" x14ac:dyDescent="0.25">
      <c r="A60" s="17">
        <v>2098701638</v>
      </c>
    </row>
    <row r="61" spans="1:2" x14ac:dyDescent="0.25">
      <c r="A61" s="17">
        <v>2098701639</v>
      </c>
    </row>
    <row r="62" spans="1:2" x14ac:dyDescent="0.25">
      <c r="A62" s="17">
        <v>2098701640</v>
      </c>
    </row>
    <row r="63" spans="1:2" x14ac:dyDescent="0.25">
      <c r="A63" s="17">
        <v>2098701641</v>
      </c>
    </row>
    <row r="64" spans="1:2" x14ac:dyDescent="0.25">
      <c r="A64" s="17">
        <v>2098701642</v>
      </c>
      <c r="B64" t="s">
        <v>213</v>
      </c>
    </row>
    <row r="65" spans="1:1" x14ac:dyDescent="0.25">
      <c r="A65" s="17">
        <v>2098701643</v>
      </c>
    </row>
    <row r="66" spans="1:1" x14ac:dyDescent="0.25">
      <c r="A66" s="17">
        <v>2098701644</v>
      </c>
    </row>
    <row r="67" spans="1:1" x14ac:dyDescent="0.25">
      <c r="A67" s="17">
        <v>2098701645</v>
      </c>
    </row>
    <row r="68" spans="1:1" x14ac:dyDescent="0.25">
      <c r="A68" s="17">
        <v>2098701646</v>
      </c>
    </row>
    <row r="69" spans="1:1" x14ac:dyDescent="0.25">
      <c r="A69" s="17">
        <v>2098701647</v>
      </c>
    </row>
    <row r="70" spans="1:1" x14ac:dyDescent="0.25">
      <c r="A70" s="17">
        <v>2098701648</v>
      </c>
    </row>
    <row r="71" spans="1:1" x14ac:dyDescent="0.25">
      <c r="A71" s="17">
        <v>2098701649</v>
      </c>
    </row>
    <row r="72" spans="1:1" x14ac:dyDescent="0.25">
      <c r="A72" s="17">
        <v>2098701650</v>
      </c>
    </row>
    <row r="73" spans="1:1" x14ac:dyDescent="0.25">
      <c r="A73" s="17">
        <v>2098701651</v>
      </c>
    </row>
    <row r="74" spans="1:1" x14ac:dyDescent="0.25">
      <c r="A74" s="17">
        <v>2098701652</v>
      </c>
    </row>
    <row r="75" spans="1:1" x14ac:dyDescent="0.25">
      <c r="A75" s="17">
        <v>2098701653</v>
      </c>
    </row>
    <row r="76" spans="1:1" x14ac:dyDescent="0.25">
      <c r="A76" s="17">
        <v>2098701654</v>
      </c>
    </row>
    <row r="77" spans="1:1" x14ac:dyDescent="0.25">
      <c r="A77" s="17">
        <v>2098701655</v>
      </c>
    </row>
    <row r="78" spans="1:1" x14ac:dyDescent="0.25">
      <c r="A78" s="17">
        <v>2098701656</v>
      </c>
    </row>
    <row r="79" spans="1:1" x14ac:dyDescent="0.25">
      <c r="A79" s="17">
        <v>2098701657</v>
      </c>
    </row>
    <row r="80" spans="1:1" x14ac:dyDescent="0.25">
      <c r="A80" s="17">
        <v>2098701658</v>
      </c>
    </row>
    <row r="81" spans="1:1" x14ac:dyDescent="0.25">
      <c r="A81" s="17">
        <v>2098701659</v>
      </c>
    </row>
    <row r="82" spans="1:1" x14ac:dyDescent="0.25">
      <c r="A82" s="17">
        <v>2098701660</v>
      </c>
    </row>
    <row r="83" spans="1:1" x14ac:dyDescent="0.25">
      <c r="A83" s="17">
        <v>2098701661</v>
      </c>
    </row>
    <row r="84" spans="1:1" x14ac:dyDescent="0.25">
      <c r="A84" s="17">
        <v>2098701662</v>
      </c>
    </row>
    <row r="85" spans="1:1" x14ac:dyDescent="0.25">
      <c r="A85" s="17">
        <v>2098701663</v>
      </c>
    </row>
    <row r="86" spans="1:1" x14ac:dyDescent="0.25">
      <c r="A86" s="17">
        <v>2098701664</v>
      </c>
    </row>
    <row r="87" spans="1:1" x14ac:dyDescent="0.25">
      <c r="A87" s="17">
        <v>2098701665</v>
      </c>
    </row>
    <row r="88" spans="1:1" x14ac:dyDescent="0.25">
      <c r="A88" s="17">
        <v>2098701666</v>
      </c>
    </row>
    <row r="89" spans="1:1" x14ac:dyDescent="0.25">
      <c r="A89" s="17">
        <v>2098701667</v>
      </c>
    </row>
    <row r="90" spans="1:1" x14ac:dyDescent="0.25">
      <c r="A90" s="17">
        <v>2098701668</v>
      </c>
    </row>
    <row r="91" spans="1:1" x14ac:dyDescent="0.25">
      <c r="A91" s="17">
        <v>2098701669</v>
      </c>
    </row>
    <row r="92" spans="1:1" x14ac:dyDescent="0.25">
      <c r="A92" s="17">
        <v>2098701670</v>
      </c>
    </row>
    <row r="93" spans="1:1" x14ac:dyDescent="0.25">
      <c r="A93" s="17">
        <v>2098701671</v>
      </c>
    </row>
    <row r="94" spans="1:1" x14ac:dyDescent="0.25">
      <c r="A94" s="17">
        <v>2098701672</v>
      </c>
    </row>
    <row r="95" spans="1:1" x14ac:dyDescent="0.25">
      <c r="A95" s="17">
        <v>2098701673</v>
      </c>
    </row>
    <row r="96" spans="1:1" x14ac:dyDescent="0.25">
      <c r="A96" s="17">
        <v>2098701674</v>
      </c>
    </row>
    <row r="97" spans="1:1" x14ac:dyDescent="0.25">
      <c r="A97" s="17">
        <v>2098701675</v>
      </c>
    </row>
    <row r="98" spans="1:1" x14ac:dyDescent="0.25">
      <c r="A98" s="17">
        <v>2098701676</v>
      </c>
    </row>
    <row r="99" spans="1:1" x14ac:dyDescent="0.25">
      <c r="A99" s="17">
        <v>2098701677</v>
      </c>
    </row>
    <row r="100" spans="1:1" x14ac:dyDescent="0.25">
      <c r="A100" s="17">
        <v>2098701678</v>
      </c>
    </row>
    <row r="101" spans="1:1" x14ac:dyDescent="0.25">
      <c r="A101" s="17">
        <v>2098701679</v>
      </c>
    </row>
    <row r="102" spans="1:1" x14ac:dyDescent="0.25">
      <c r="A102" s="17">
        <v>2098701680</v>
      </c>
    </row>
    <row r="103" spans="1:1" x14ac:dyDescent="0.25">
      <c r="A103" s="17">
        <v>2098701681</v>
      </c>
    </row>
    <row r="104" spans="1:1" x14ac:dyDescent="0.25">
      <c r="A104" s="17">
        <v>2098701682</v>
      </c>
    </row>
    <row r="105" spans="1:1" x14ac:dyDescent="0.25">
      <c r="A105" s="17">
        <v>2098701683</v>
      </c>
    </row>
    <row r="106" spans="1:1" x14ac:dyDescent="0.25">
      <c r="A106" s="17">
        <v>2098701684</v>
      </c>
    </row>
    <row r="107" spans="1:1" x14ac:dyDescent="0.25">
      <c r="A107" s="17">
        <v>2098701685</v>
      </c>
    </row>
    <row r="108" spans="1:1" x14ac:dyDescent="0.25">
      <c r="A108" s="17">
        <v>2098701686</v>
      </c>
    </row>
    <row r="109" spans="1:1" x14ac:dyDescent="0.25">
      <c r="A109" s="17">
        <v>2098701687</v>
      </c>
    </row>
    <row r="110" spans="1:1" x14ac:dyDescent="0.25">
      <c r="A110" s="17">
        <v>2098701688</v>
      </c>
    </row>
    <row r="111" spans="1:1" x14ac:dyDescent="0.25">
      <c r="A111" s="17">
        <v>2098701689</v>
      </c>
    </row>
    <row r="112" spans="1:1" x14ac:dyDescent="0.25">
      <c r="A112" s="17">
        <v>2098701690</v>
      </c>
    </row>
    <row r="113" spans="1:2" x14ac:dyDescent="0.25">
      <c r="A113" s="17">
        <v>2098701691</v>
      </c>
    </row>
    <row r="114" spans="1:2" x14ac:dyDescent="0.25">
      <c r="A114" s="17">
        <v>2098701692</v>
      </c>
    </row>
    <row r="115" spans="1:2" x14ac:dyDescent="0.25">
      <c r="A115" s="17">
        <v>2098701693</v>
      </c>
    </row>
    <row r="116" spans="1:2" x14ac:dyDescent="0.25">
      <c r="A116" s="17">
        <v>2098701694</v>
      </c>
    </row>
    <row r="117" spans="1:2" x14ac:dyDescent="0.25">
      <c r="A117" s="17">
        <v>2098701695</v>
      </c>
    </row>
    <row r="118" spans="1:2" x14ac:dyDescent="0.25">
      <c r="A118" s="17">
        <v>2098701696</v>
      </c>
    </row>
    <row r="119" spans="1:2" x14ac:dyDescent="0.25">
      <c r="A119" s="17">
        <v>2098701697</v>
      </c>
    </row>
    <row r="120" spans="1:2" x14ac:dyDescent="0.25">
      <c r="A120" s="17">
        <v>2098701698</v>
      </c>
    </row>
    <row r="121" spans="1:2" x14ac:dyDescent="0.25">
      <c r="A121" s="17">
        <v>2098701699</v>
      </c>
    </row>
    <row r="122" spans="1:2" x14ac:dyDescent="0.25">
      <c r="A122" s="17">
        <v>2099432143</v>
      </c>
      <c r="B122" t="s">
        <v>209</v>
      </c>
    </row>
    <row r="123" spans="1:2" x14ac:dyDescent="0.25">
      <c r="A123" s="17">
        <v>2099432144</v>
      </c>
      <c r="B123" t="s">
        <v>209</v>
      </c>
    </row>
    <row r="124" spans="1:2" x14ac:dyDescent="0.25">
      <c r="A124" s="17">
        <v>2099432145</v>
      </c>
      <c r="B124" t="s">
        <v>209</v>
      </c>
    </row>
    <row r="125" spans="1:2" x14ac:dyDescent="0.25">
      <c r="A125" s="17">
        <v>2099432146</v>
      </c>
      <c r="B125" t="s">
        <v>209</v>
      </c>
    </row>
    <row r="126" spans="1:2" x14ac:dyDescent="0.25">
      <c r="A126" s="17">
        <v>2099432158</v>
      </c>
      <c r="B126" t="s">
        <v>209</v>
      </c>
    </row>
    <row r="127" spans="1:2" x14ac:dyDescent="0.25">
      <c r="A127" s="17">
        <v>2099432159</v>
      </c>
      <c r="B127" t="s">
        <v>209</v>
      </c>
    </row>
    <row r="128" spans="1:2" x14ac:dyDescent="0.25">
      <c r="A128" s="17">
        <v>2099437289</v>
      </c>
      <c r="B128" t="s">
        <v>208</v>
      </c>
    </row>
    <row r="129" spans="1:3" x14ac:dyDescent="0.25">
      <c r="A129" s="17">
        <v>2094655384</v>
      </c>
      <c r="B129" t="s">
        <v>207</v>
      </c>
    </row>
    <row r="130" spans="1:3" x14ac:dyDescent="0.25">
      <c r="A130" s="17">
        <v>8009224553</v>
      </c>
      <c r="B130" t="s">
        <v>210</v>
      </c>
      <c r="C130" t="s">
        <v>255</v>
      </c>
    </row>
    <row r="131" spans="1:3" x14ac:dyDescent="0.25">
      <c r="A131" s="17">
        <v>2095471806</v>
      </c>
      <c r="B131" t="s">
        <v>207</v>
      </c>
    </row>
    <row r="132" spans="1:3" x14ac:dyDescent="0.25">
      <c r="A132" s="17">
        <v>2099399864</v>
      </c>
      <c r="B132" t="s">
        <v>207</v>
      </c>
    </row>
    <row r="133" spans="1:3" x14ac:dyDescent="0.25">
      <c r="A133" s="17">
        <v>2099431524</v>
      </c>
      <c r="B133" t="s">
        <v>207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5E3F-691C-41AC-8539-0438146B28FE}">
  <dimension ref="A2:H137"/>
  <sheetViews>
    <sheetView workbookViewId="0">
      <selection activeCell="D24" sqref="D24"/>
    </sheetView>
  </sheetViews>
  <sheetFormatPr defaultRowHeight="15" x14ac:dyDescent="0.25"/>
  <cols>
    <col min="1" max="1" width="27.5703125" style="17" bestFit="1" customWidth="1"/>
    <col min="2" max="2" width="23" bestFit="1" customWidth="1"/>
    <col min="4" max="4" width="10.85546875" bestFit="1" customWidth="1"/>
  </cols>
  <sheetData>
    <row r="2" spans="1:8" ht="15.75" x14ac:dyDescent="0.25">
      <c r="A2" s="18" t="s">
        <v>166</v>
      </c>
    </row>
    <row r="3" spans="1:8" x14ac:dyDescent="0.25">
      <c r="A3" s="17">
        <v>5106381044</v>
      </c>
      <c r="B3" t="s">
        <v>233</v>
      </c>
      <c r="D3" t="s">
        <v>235</v>
      </c>
      <c r="E3">
        <v>0</v>
      </c>
      <c r="G3" t="s">
        <v>250</v>
      </c>
      <c r="H3">
        <v>5</v>
      </c>
    </row>
    <row r="4" spans="1:8" x14ac:dyDescent="0.25">
      <c r="A4" s="17">
        <v>5105447200</v>
      </c>
      <c r="B4" t="s">
        <v>224</v>
      </c>
      <c r="D4" t="s">
        <v>236</v>
      </c>
      <c r="E4">
        <v>1</v>
      </c>
      <c r="G4" t="s">
        <v>249</v>
      </c>
      <c r="H4">
        <v>4</v>
      </c>
    </row>
    <row r="5" spans="1:8" x14ac:dyDescent="0.25">
      <c r="A5" s="17">
        <v>5105447201</v>
      </c>
      <c r="B5" t="s">
        <v>224</v>
      </c>
      <c r="D5" t="s">
        <v>237</v>
      </c>
      <c r="E5">
        <v>8</v>
      </c>
      <c r="G5" t="s">
        <v>145</v>
      </c>
      <c r="H5">
        <v>1</v>
      </c>
    </row>
    <row r="6" spans="1:8" x14ac:dyDescent="0.25">
      <c r="A6" s="17">
        <v>5105447202</v>
      </c>
      <c r="B6" t="s">
        <v>224</v>
      </c>
      <c r="D6" t="s">
        <v>238</v>
      </c>
      <c r="H6">
        <v>0</v>
      </c>
    </row>
    <row r="7" spans="1:8" x14ac:dyDescent="0.25">
      <c r="A7" s="17">
        <v>5105447203</v>
      </c>
      <c r="B7" t="s">
        <v>224</v>
      </c>
      <c r="D7" t="s">
        <v>257</v>
      </c>
      <c r="H7">
        <v>1</v>
      </c>
    </row>
    <row r="8" spans="1:8" x14ac:dyDescent="0.25">
      <c r="A8" s="17">
        <v>5105447204</v>
      </c>
      <c r="B8" t="s">
        <v>224</v>
      </c>
    </row>
    <row r="9" spans="1:8" x14ac:dyDescent="0.25">
      <c r="A9" s="17">
        <v>5105447205</v>
      </c>
      <c r="B9" t="s">
        <v>224</v>
      </c>
    </row>
    <row r="10" spans="1:8" x14ac:dyDescent="0.25">
      <c r="A10" s="17">
        <v>5105447206</v>
      </c>
      <c r="B10" t="s">
        <v>224</v>
      </c>
    </row>
    <row r="11" spans="1:8" x14ac:dyDescent="0.25">
      <c r="A11" s="17">
        <v>5105447207</v>
      </c>
      <c r="B11" t="s">
        <v>224</v>
      </c>
    </row>
    <row r="12" spans="1:8" x14ac:dyDescent="0.25">
      <c r="A12" s="17">
        <v>5105447208</v>
      </c>
      <c r="B12" t="s">
        <v>224</v>
      </c>
    </row>
    <row r="13" spans="1:8" x14ac:dyDescent="0.25">
      <c r="A13" s="17">
        <v>5105447209</v>
      </c>
      <c r="B13" t="s">
        <v>224</v>
      </c>
    </row>
    <row r="14" spans="1:8" x14ac:dyDescent="0.25">
      <c r="A14" s="17">
        <v>5105447210</v>
      </c>
      <c r="B14" t="s">
        <v>224</v>
      </c>
    </row>
    <row r="15" spans="1:8" x14ac:dyDescent="0.25">
      <c r="A15" s="17">
        <v>5105447211</v>
      </c>
      <c r="B15" t="s">
        <v>224</v>
      </c>
    </row>
    <row r="16" spans="1:8" x14ac:dyDescent="0.25">
      <c r="A16" s="21">
        <v>5105447212</v>
      </c>
      <c r="B16" t="s">
        <v>225</v>
      </c>
      <c r="C16" t="s">
        <v>249</v>
      </c>
    </row>
    <row r="17" spans="1:4" x14ac:dyDescent="0.25">
      <c r="A17" s="21">
        <v>5105447213</v>
      </c>
      <c r="B17" t="s">
        <v>226</v>
      </c>
      <c r="C17" t="s">
        <v>249</v>
      </c>
    </row>
    <row r="18" spans="1:4" x14ac:dyDescent="0.25">
      <c r="A18" s="17">
        <v>5105447214</v>
      </c>
    </row>
    <row r="19" spans="1:4" x14ac:dyDescent="0.25">
      <c r="A19" s="21">
        <v>5105447215</v>
      </c>
      <c r="B19" t="s">
        <v>227</v>
      </c>
      <c r="C19" t="s">
        <v>250</v>
      </c>
    </row>
    <row r="20" spans="1:4" x14ac:dyDescent="0.25">
      <c r="A20" s="17">
        <v>5105447216</v>
      </c>
    </row>
    <row r="21" spans="1:4" x14ac:dyDescent="0.25">
      <c r="A21" s="21">
        <v>5105447217</v>
      </c>
      <c r="B21" t="s">
        <v>228</v>
      </c>
    </row>
    <row r="22" spans="1:4" x14ac:dyDescent="0.25">
      <c r="A22" s="21">
        <v>5105447218</v>
      </c>
      <c r="B22" t="s">
        <v>263</v>
      </c>
      <c r="C22" t="s">
        <v>250</v>
      </c>
    </row>
    <row r="23" spans="1:4" x14ac:dyDescent="0.25">
      <c r="A23" s="17">
        <v>5105447219</v>
      </c>
      <c r="B23" t="s">
        <v>229</v>
      </c>
      <c r="C23" t="s">
        <v>253</v>
      </c>
      <c r="D23" t="s">
        <v>271</v>
      </c>
    </row>
    <row r="24" spans="1:4" x14ac:dyDescent="0.25">
      <c r="A24" s="21">
        <v>5105447220</v>
      </c>
      <c r="B24" t="s">
        <v>230</v>
      </c>
      <c r="C24" t="s">
        <v>249</v>
      </c>
    </row>
    <row r="25" spans="1:4" x14ac:dyDescent="0.25">
      <c r="A25" s="21">
        <v>5105447221</v>
      </c>
      <c r="B25" t="s">
        <v>258</v>
      </c>
      <c r="C25" t="s">
        <v>250</v>
      </c>
    </row>
    <row r="26" spans="1:4" x14ac:dyDescent="0.25">
      <c r="A26" s="17">
        <v>5105447222</v>
      </c>
    </row>
    <row r="27" spans="1:4" x14ac:dyDescent="0.25">
      <c r="A27" s="21">
        <v>5105447223</v>
      </c>
      <c r="B27" t="s">
        <v>231</v>
      </c>
      <c r="C27" t="s">
        <v>249</v>
      </c>
    </row>
    <row r="28" spans="1:4" x14ac:dyDescent="0.25">
      <c r="A28" s="17">
        <v>5105447224</v>
      </c>
    </row>
    <row r="29" spans="1:4" x14ac:dyDescent="0.25">
      <c r="A29" s="21">
        <v>5105447225</v>
      </c>
      <c r="B29" t="s">
        <v>265</v>
      </c>
      <c r="C29" t="s">
        <v>250</v>
      </c>
    </row>
    <row r="30" spans="1:4" x14ac:dyDescent="0.25">
      <c r="A30" s="17">
        <v>5105447226</v>
      </c>
      <c r="B30" t="s">
        <v>264</v>
      </c>
    </row>
    <row r="31" spans="1:4" x14ac:dyDescent="0.25">
      <c r="A31" s="21">
        <v>5105447227</v>
      </c>
      <c r="B31" t="s">
        <v>232</v>
      </c>
      <c r="C31" t="s">
        <v>250</v>
      </c>
    </row>
    <row r="32" spans="1:4" x14ac:dyDescent="0.25">
      <c r="A32" s="17">
        <v>5105447228</v>
      </c>
    </row>
    <row r="33" spans="1:1" x14ac:dyDescent="0.25">
      <c r="A33" s="17">
        <v>5105447229</v>
      </c>
    </row>
    <row r="34" spans="1:1" x14ac:dyDescent="0.25">
      <c r="A34" s="17">
        <v>5105447230</v>
      </c>
    </row>
    <row r="35" spans="1:1" x14ac:dyDescent="0.25">
      <c r="A35" s="17">
        <v>5105447231</v>
      </c>
    </row>
    <row r="36" spans="1:1" x14ac:dyDescent="0.25">
      <c r="A36" s="17">
        <v>5105447232</v>
      </c>
    </row>
    <row r="37" spans="1:1" x14ac:dyDescent="0.25">
      <c r="A37" s="17">
        <v>5105447233</v>
      </c>
    </row>
    <row r="38" spans="1:1" x14ac:dyDescent="0.25">
      <c r="A38" s="17">
        <v>5105447234</v>
      </c>
    </row>
    <row r="39" spans="1:1" x14ac:dyDescent="0.25">
      <c r="A39" s="17">
        <v>5105447235</v>
      </c>
    </row>
    <row r="40" spans="1:1" x14ac:dyDescent="0.25">
      <c r="A40" s="17">
        <v>5105447236</v>
      </c>
    </row>
    <row r="41" spans="1:1" x14ac:dyDescent="0.25">
      <c r="A41" s="17">
        <v>5105447237</v>
      </c>
    </row>
    <row r="42" spans="1:1" x14ac:dyDescent="0.25">
      <c r="A42" s="17">
        <v>5105447238</v>
      </c>
    </row>
    <row r="43" spans="1:1" x14ac:dyDescent="0.25">
      <c r="A43" s="17">
        <v>5105447239</v>
      </c>
    </row>
    <row r="44" spans="1:1" x14ac:dyDescent="0.25">
      <c r="A44" s="17">
        <v>5105447240</v>
      </c>
    </row>
    <row r="45" spans="1:1" x14ac:dyDescent="0.25">
      <c r="A45" s="17">
        <v>5105447241</v>
      </c>
    </row>
    <row r="46" spans="1:1" x14ac:dyDescent="0.25">
      <c r="A46" s="17">
        <v>5105447242</v>
      </c>
    </row>
    <row r="47" spans="1:1" x14ac:dyDescent="0.25">
      <c r="A47" s="17">
        <v>5105447243</v>
      </c>
    </row>
    <row r="48" spans="1:1" x14ac:dyDescent="0.25">
      <c r="A48" s="17">
        <v>5105447244</v>
      </c>
    </row>
    <row r="49" spans="1:1" x14ac:dyDescent="0.25">
      <c r="A49" s="17">
        <v>5105447245</v>
      </c>
    </row>
    <row r="50" spans="1:1" x14ac:dyDescent="0.25">
      <c r="A50" s="17">
        <v>5105447246</v>
      </c>
    </row>
    <row r="51" spans="1:1" x14ac:dyDescent="0.25">
      <c r="A51" s="17">
        <v>5105447247</v>
      </c>
    </row>
    <row r="52" spans="1:1" x14ac:dyDescent="0.25">
      <c r="A52" s="17">
        <v>5105447248</v>
      </c>
    </row>
    <row r="53" spans="1:1" x14ac:dyDescent="0.25">
      <c r="A53" s="17">
        <v>5105447249</v>
      </c>
    </row>
    <row r="54" spans="1:1" x14ac:dyDescent="0.25">
      <c r="A54" s="17">
        <v>5105447250</v>
      </c>
    </row>
    <row r="55" spans="1:1" x14ac:dyDescent="0.25">
      <c r="A55" s="17">
        <v>5105447251</v>
      </c>
    </row>
    <row r="56" spans="1:1" x14ac:dyDescent="0.25">
      <c r="A56" s="17">
        <v>5105447252</v>
      </c>
    </row>
    <row r="57" spans="1:1" x14ac:dyDescent="0.25">
      <c r="A57" s="17">
        <v>5105447253</v>
      </c>
    </row>
    <row r="58" spans="1:1" x14ac:dyDescent="0.25">
      <c r="A58" s="17">
        <v>5105447254</v>
      </c>
    </row>
    <row r="59" spans="1:1" x14ac:dyDescent="0.25">
      <c r="A59" s="17">
        <v>5105447255</v>
      </c>
    </row>
    <row r="60" spans="1:1" x14ac:dyDescent="0.25">
      <c r="A60" s="17">
        <v>5105447256</v>
      </c>
    </row>
    <row r="61" spans="1:1" x14ac:dyDescent="0.25">
      <c r="A61" s="17">
        <v>5105447257</v>
      </c>
    </row>
    <row r="62" spans="1:1" x14ac:dyDescent="0.25">
      <c r="A62" s="17">
        <v>5105447258</v>
      </c>
    </row>
    <row r="63" spans="1:1" x14ac:dyDescent="0.25">
      <c r="A63" s="17">
        <v>5105447259</v>
      </c>
    </row>
    <row r="64" spans="1:1" x14ac:dyDescent="0.25">
      <c r="A64" s="17">
        <v>5105447260</v>
      </c>
    </row>
    <row r="65" spans="1:1" x14ac:dyDescent="0.25">
      <c r="A65" s="17">
        <v>5105447261</v>
      </c>
    </row>
    <row r="66" spans="1:1" x14ac:dyDescent="0.25">
      <c r="A66" s="17">
        <v>5105447262</v>
      </c>
    </row>
    <row r="67" spans="1:1" x14ac:dyDescent="0.25">
      <c r="A67" s="17">
        <v>5105447263</v>
      </c>
    </row>
    <row r="68" spans="1:1" x14ac:dyDescent="0.25">
      <c r="A68" s="17">
        <v>5105447264</v>
      </c>
    </row>
    <row r="69" spans="1:1" x14ac:dyDescent="0.25">
      <c r="A69" s="17">
        <v>5105447265</v>
      </c>
    </row>
    <row r="70" spans="1:1" x14ac:dyDescent="0.25">
      <c r="A70" s="17">
        <v>5105447266</v>
      </c>
    </row>
    <row r="71" spans="1:1" x14ac:dyDescent="0.25">
      <c r="A71" s="17">
        <v>5105447267</v>
      </c>
    </row>
    <row r="72" spans="1:1" x14ac:dyDescent="0.25">
      <c r="A72" s="17">
        <v>5105447268</v>
      </c>
    </row>
    <row r="73" spans="1:1" x14ac:dyDescent="0.25">
      <c r="A73" s="17">
        <v>5105447269</v>
      </c>
    </row>
    <row r="74" spans="1:1" x14ac:dyDescent="0.25">
      <c r="A74" s="17">
        <v>5105447270</v>
      </c>
    </row>
    <row r="75" spans="1:1" x14ac:dyDescent="0.25">
      <c r="A75" s="17">
        <v>5105447271</v>
      </c>
    </row>
    <row r="76" spans="1:1" x14ac:dyDescent="0.25">
      <c r="A76" s="17">
        <v>5105447272</v>
      </c>
    </row>
    <row r="77" spans="1:1" x14ac:dyDescent="0.25">
      <c r="A77" s="17">
        <v>5105447273</v>
      </c>
    </row>
    <row r="78" spans="1:1" x14ac:dyDescent="0.25">
      <c r="A78" s="17">
        <v>5105447274</v>
      </c>
    </row>
    <row r="79" spans="1:1" x14ac:dyDescent="0.25">
      <c r="A79" s="17">
        <v>5105447275</v>
      </c>
    </row>
    <row r="80" spans="1:1" x14ac:dyDescent="0.25">
      <c r="A80" s="17">
        <v>5105447276</v>
      </c>
    </row>
    <row r="81" spans="1:1" x14ac:dyDescent="0.25">
      <c r="A81" s="17">
        <v>5105447277</v>
      </c>
    </row>
    <row r="82" spans="1:1" x14ac:dyDescent="0.25">
      <c r="A82" s="17">
        <v>5105447278</v>
      </c>
    </row>
    <row r="83" spans="1:1" x14ac:dyDescent="0.25">
      <c r="A83" s="17">
        <v>5105447279</v>
      </c>
    </row>
    <row r="84" spans="1:1" x14ac:dyDescent="0.25">
      <c r="A84" s="17">
        <v>5105447280</v>
      </c>
    </row>
    <row r="85" spans="1:1" x14ac:dyDescent="0.25">
      <c r="A85" s="17">
        <v>5105447281</v>
      </c>
    </row>
    <row r="86" spans="1:1" x14ac:dyDescent="0.25">
      <c r="A86" s="17">
        <v>5105447282</v>
      </c>
    </row>
    <row r="87" spans="1:1" x14ac:dyDescent="0.25">
      <c r="A87" s="17">
        <v>5105447283</v>
      </c>
    </row>
    <row r="88" spans="1:1" x14ac:dyDescent="0.25">
      <c r="A88" s="17">
        <v>5105447284</v>
      </c>
    </row>
    <row r="89" spans="1:1" x14ac:dyDescent="0.25">
      <c r="A89" s="17">
        <v>5105447285</v>
      </c>
    </row>
    <row r="90" spans="1:1" x14ac:dyDescent="0.25">
      <c r="A90" s="17">
        <v>5105447286</v>
      </c>
    </row>
    <row r="91" spans="1:1" x14ac:dyDescent="0.25">
      <c r="A91" s="17">
        <v>5105447287</v>
      </c>
    </row>
    <row r="92" spans="1:1" x14ac:dyDescent="0.25">
      <c r="A92" s="17">
        <v>5105447288</v>
      </c>
    </row>
    <row r="93" spans="1:1" x14ac:dyDescent="0.25">
      <c r="A93" s="17">
        <v>5105447289</v>
      </c>
    </row>
    <row r="94" spans="1:1" x14ac:dyDescent="0.25">
      <c r="A94" s="17">
        <v>5105447290</v>
      </c>
    </row>
    <row r="95" spans="1:1" x14ac:dyDescent="0.25">
      <c r="A95" s="17">
        <v>5105447291</v>
      </c>
    </row>
    <row r="96" spans="1:1" x14ac:dyDescent="0.25">
      <c r="A96" s="17">
        <v>5105447292</v>
      </c>
    </row>
    <row r="97" spans="1:3" x14ac:dyDescent="0.25">
      <c r="A97" s="17">
        <v>5105447293</v>
      </c>
    </row>
    <row r="98" spans="1:3" x14ac:dyDescent="0.25">
      <c r="A98" s="17">
        <v>5105447294</v>
      </c>
    </row>
    <row r="99" spans="1:3" x14ac:dyDescent="0.25">
      <c r="A99" s="17">
        <v>5105447295</v>
      </c>
    </row>
    <row r="100" spans="1:3" x14ac:dyDescent="0.25">
      <c r="A100" s="17">
        <v>5105447296</v>
      </c>
    </row>
    <row r="101" spans="1:3" x14ac:dyDescent="0.25">
      <c r="A101" s="17">
        <v>5105447297</v>
      </c>
    </row>
    <row r="102" spans="1:3" x14ac:dyDescent="0.25">
      <c r="A102" s="17">
        <v>5105447298</v>
      </c>
    </row>
    <row r="103" spans="1:3" x14ac:dyDescent="0.25">
      <c r="A103" s="17">
        <v>5105447299</v>
      </c>
    </row>
    <row r="104" spans="1:3" x14ac:dyDescent="0.25">
      <c r="A104" s="17">
        <v>5106387760</v>
      </c>
      <c r="B104" t="s">
        <v>256</v>
      </c>
      <c r="C104" t="s">
        <v>145</v>
      </c>
    </row>
    <row r="105" spans="1:3" x14ac:dyDescent="0.25">
      <c r="A105" s="17">
        <v>5106387761</v>
      </c>
      <c r="B105" t="s">
        <v>224</v>
      </c>
    </row>
    <row r="106" spans="1:3" x14ac:dyDescent="0.25">
      <c r="A106" s="17">
        <v>5106387762</v>
      </c>
      <c r="B106" t="s">
        <v>224</v>
      </c>
    </row>
    <row r="107" spans="1:3" x14ac:dyDescent="0.25">
      <c r="A107" s="17">
        <v>5106387763</v>
      </c>
      <c r="B107" t="s">
        <v>224</v>
      </c>
    </row>
    <row r="108" spans="1:3" x14ac:dyDescent="0.25">
      <c r="A108" s="17">
        <v>5106387764</v>
      </c>
      <c r="B108" t="s">
        <v>224</v>
      </c>
    </row>
    <row r="109" spans="1:3" x14ac:dyDescent="0.25">
      <c r="A109" s="17">
        <v>5106387765</v>
      </c>
      <c r="B109" t="s">
        <v>224</v>
      </c>
    </row>
    <row r="110" spans="1:3" x14ac:dyDescent="0.25">
      <c r="A110" s="17">
        <v>5106387786</v>
      </c>
      <c r="B110" t="s">
        <v>224</v>
      </c>
    </row>
    <row r="111" spans="1:3" x14ac:dyDescent="0.25">
      <c r="A111" s="17">
        <v>5106387794</v>
      </c>
      <c r="B111" t="s">
        <v>224</v>
      </c>
    </row>
    <row r="112" spans="1:3" x14ac:dyDescent="0.25">
      <c r="A112" s="17">
        <v>5106864875</v>
      </c>
      <c r="B112" t="s">
        <v>224</v>
      </c>
    </row>
    <row r="113" spans="1:2" x14ac:dyDescent="0.25">
      <c r="A113" s="17">
        <v>5106864876</v>
      </c>
      <c r="B113" t="s">
        <v>224</v>
      </c>
    </row>
    <row r="114" spans="1:2" x14ac:dyDescent="0.25">
      <c r="A114" s="17">
        <v>5106864877</v>
      </c>
      <c r="B114" t="s">
        <v>224</v>
      </c>
    </row>
    <row r="115" spans="1:2" x14ac:dyDescent="0.25">
      <c r="A115" s="17">
        <v>5106864878</v>
      </c>
      <c r="B115" t="s">
        <v>224</v>
      </c>
    </row>
    <row r="116" spans="1:2" x14ac:dyDescent="0.25">
      <c r="A116" s="17">
        <v>5106864879</v>
      </c>
      <c r="B116" t="s">
        <v>224</v>
      </c>
    </row>
    <row r="117" spans="1:2" x14ac:dyDescent="0.25">
      <c r="A117" s="17">
        <v>5106864880</v>
      </c>
      <c r="B117" t="s">
        <v>224</v>
      </c>
    </row>
    <row r="118" spans="1:2" x14ac:dyDescent="0.25">
      <c r="A118" s="17">
        <v>5106864881</v>
      </c>
      <c r="B118" t="s">
        <v>224</v>
      </c>
    </row>
    <row r="119" spans="1:2" x14ac:dyDescent="0.25">
      <c r="A119" s="17">
        <v>5106864882</v>
      </c>
      <c r="B119" t="s">
        <v>224</v>
      </c>
    </row>
    <row r="120" spans="1:2" x14ac:dyDescent="0.25">
      <c r="A120" s="17">
        <v>5106864883</v>
      </c>
      <c r="B120" t="s">
        <v>224</v>
      </c>
    </row>
    <row r="121" spans="1:2" x14ac:dyDescent="0.25">
      <c r="A121" s="17">
        <v>5106864884</v>
      </c>
      <c r="B121" t="s">
        <v>224</v>
      </c>
    </row>
    <row r="122" spans="1:2" x14ac:dyDescent="0.25">
      <c r="A122" s="17">
        <v>5106864885</v>
      </c>
      <c r="B122" t="s">
        <v>224</v>
      </c>
    </row>
    <row r="123" spans="1:2" x14ac:dyDescent="0.25">
      <c r="A123" s="17">
        <v>5106864886</v>
      </c>
      <c r="B123" t="s">
        <v>224</v>
      </c>
    </row>
    <row r="124" spans="1:2" x14ac:dyDescent="0.25">
      <c r="A124" s="17">
        <v>5106864887</v>
      </c>
      <c r="B124" t="s">
        <v>224</v>
      </c>
    </row>
    <row r="125" spans="1:2" x14ac:dyDescent="0.25">
      <c r="A125" s="17">
        <v>5106864888</v>
      </c>
      <c r="B125" t="s">
        <v>224</v>
      </c>
    </row>
    <row r="126" spans="1:2" x14ac:dyDescent="0.25">
      <c r="A126" s="17">
        <v>5106864889</v>
      </c>
      <c r="B126" t="s">
        <v>224</v>
      </c>
    </row>
    <row r="127" spans="1:2" x14ac:dyDescent="0.25">
      <c r="A127" s="17">
        <v>5106864890</v>
      </c>
      <c r="B127" t="s">
        <v>224</v>
      </c>
    </row>
    <row r="128" spans="1:2" x14ac:dyDescent="0.25">
      <c r="A128" s="17">
        <v>5106864891</v>
      </c>
      <c r="B128" t="s">
        <v>224</v>
      </c>
    </row>
    <row r="129" spans="1:2" x14ac:dyDescent="0.25">
      <c r="A129" s="17">
        <v>5106864892</v>
      </c>
      <c r="B129" t="s">
        <v>224</v>
      </c>
    </row>
    <row r="130" spans="1:2" x14ac:dyDescent="0.25">
      <c r="A130" s="17">
        <v>5106864893</v>
      </c>
      <c r="B130" t="s">
        <v>224</v>
      </c>
    </row>
    <row r="131" spans="1:2" x14ac:dyDescent="0.25">
      <c r="A131" s="17">
        <v>5106864894</v>
      </c>
      <c r="B131" t="s">
        <v>224</v>
      </c>
    </row>
    <row r="132" spans="1:2" x14ac:dyDescent="0.25">
      <c r="A132" s="17">
        <v>5106864895</v>
      </c>
      <c r="B132" t="s">
        <v>224</v>
      </c>
    </row>
    <row r="133" spans="1:2" x14ac:dyDescent="0.25">
      <c r="A133" s="17">
        <v>5106864896</v>
      </c>
      <c r="B133" t="s">
        <v>224</v>
      </c>
    </row>
    <row r="134" spans="1:2" x14ac:dyDescent="0.25">
      <c r="A134" s="17">
        <v>5106864897</v>
      </c>
      <c r="B134" t="s">
        <v>224</v>
      </c>
    </row>
    <row r="135" spans="1:2" x14ac:dyDescent="0.25">
      <c r="A135" s="17">
        <v>5106864898</v>
      </c>
      <c r="B135" t="s">
        <v>224</v>
      </c>
    </row>
    <row r="136" spans="1:2" x14ac:dyDescent="0.25">
      <c r="A136" s="17">
        <v>5106864899</v>
      </c>
      <c r="B136" t="s">
        <v>224</v>
      </c>
    </row>
    <row r="137" spans="1:2" x14ac:dyDescent="0.25">
      <c r="A137" s="17">
        <v>5106385239</v>
      </c>
      <c r="B137" t="s">
        <v>234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Detail</vt:lpstr>
      <vt:lpstr>Summary</vt:lpstr>
      <vt:lpstr>Modesto Phone Line Detail</vt:lpstr>
      <vt:lpstr>Stockton Phone Line Detail</vt:lpstr>
      <vt:lpstr>San Leandro Phone Line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Robinson</dc:creator>
  <cp:lastModifiedBy>Rob Robinson</cp:lastModifiedBy>
  <cp:lastPrinted>2022-08-26T20:11:25Z</cp:lastPrinted>
  <dcterms:created xsi:type="dcterms:W3CDTF">2022-07-28T23:23:34Z</dcterms:created>
  <dcterms:modified xsi:type="dcterms:W3CDTF">2022-11-09T00:53:33Z</dcterms:modified>
</cp:coreProperties>
</file>